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2" activeTab="2"/>
  </bookViews>
  <sheets>
    <sheet name="Sheet3" sheetId="1" state="hidden" r:id="rId1"/>
    <sheet name="Sheet2" sheetId="2" state="hidden" r:id="rId2"/>
    <sheet name="個別成績" sheetId="3" r:id="rId3"/>
    <sheet name="チーム成績" sheetId="4" r:id="rId4"/>
  </sheets>
  <definedNames>
    <definedName name="_xlnm.Print_Area" localSheetId="3">'チーム成績'!$A$1:$AC$41</definedName>
  </definedNames>
  <calcPr fullCalcOnLoad="1"/>
</workbook>
</file>

<file path=xl/sharedStrings.xml><?xml version="1.0" encoding="utf-8"?>
<sst xmlns="http://schemas.openxmlformats.org/spreadsheetml/2006/main" count="709" uniqueCount="367">
  <si>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</si>
  <si>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</si>
  <si>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</si>
  <si>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</si>
  <si>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</si>
  <si>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</si>
  <si>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</si>
  <si>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</si>
  <si>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</si>
  <si>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</si>
  <si>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</si>
  <si>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</si>
  <si>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</si>
  <si>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</si>
  <si>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</si>
  <si>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</si>
  <si>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</si>
  <si>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</si>
  <si>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</si>
  <si>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</si>
  <si>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</si>
  <si>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</si>
  <si>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</si>
  <si>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</si>
  <si>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</si>
  <si>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</si>
  <si>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</si>
  <si>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</si>
  <si>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</si>
  <si>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</si>
  <si>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</si>
  <si>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</si>
  <si>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</si>
  <si>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</si>
  <si>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</si>
  <si>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</si>
  <si>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</si>
  <si>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</si>
  <si>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</si>
  <si>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</si>
  <si>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</si>
  <si>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</si>
  <si>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</si>
  <si>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</si>
  <si>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</si>
  <si>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</si>
  <si>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</si>
  <si>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</si>
  <si>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</si>
  <si>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</si>
  <si>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</si>
  <si>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</si>
  <si>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</si>
  <si>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</si>
  <si>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</si>
  <si>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</si>
  <si>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</si>
  <si>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</si>
  <si>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</si>
  <si>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</si>
  <si>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</si>
  <si>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</si>
  <si>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</si>
  <si>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</si>
  <si>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</si>
  <si>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</si>
  <si>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</si>
  <si>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</si>
  <si>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</si>
  <si>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</si>
  <si>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</si>
  <si>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</si>
  <si>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</si>
  <si>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</si>
  <si>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</si>
  <si>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</si>
  <si>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</si>
  <si>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</si>
  <si>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</si>
  <si>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</si>
  <si>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</si>
  <si>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</si>
  <si>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</si>
  <si>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</si>
  <si>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</si>
  <si>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</si>
  <si>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</si>
  <si>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</si>
  <si>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</si>
  <si>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</si>
  <si>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</si>
  <si>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</si>
  <si>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</si>
  <si>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</si>
  <si>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</si>
  <si>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</si>
  <si>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</si>
  <si>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</si>
  <si>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</si>
  <si>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</si>
  <si>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</si>
  <si>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</si>
  <si>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</si>
  <si>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</si>
  <si>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</si>
  <si>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</si>
  <si>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</si>
  <si>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</si>
  <si>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</si>
  <si>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</si>
  <si>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</si>
  <si>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</si>
  <si>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</si>
  <si>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</si>
  <si>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</si>
  <si>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</si>
  <si>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</si>
  <si>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</si>
  <si>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</si>
  <si>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</si>
  <si>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</si>
  <si>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</si>
  <si>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</si>
  <si>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</si>
  <si>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</si>
  <si>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</si>
  <si>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</si>
  <si>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</si>
  <si>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</si>
  <si>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</si>
  <si>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</si>
  <si>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</si>
  <si>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</si>
  <si>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</si>
  <si>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</si>
  <si>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</si>
  <si>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</si>
  <si>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</si>
  <si>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</si>
  <si>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</si>
  <si>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</si>
  <si>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</si>
  <si>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</si>
  <si>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</si>
  <si>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</si>
  <si>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</si>
  <si>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</si>
  <si>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</si>
  <si>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</si>
  <si>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</si>
  <si>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</si>
  <si>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</si>
  <si>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</si>
  <si>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</si>
  <si>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</si>
  <si>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</si>
  <si>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</si>
  <si>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</si>
  <si>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</si>
  <si>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</si>
  <si>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</si>
  <si>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</si>
  <si>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</si>
  <si>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</si>
  <si>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</si>
  <si>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</si>
  <si>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</si>
  <si>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</si>
  <si>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</si>
  <si>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</si>
  <si>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</si>
  <si>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</si>
  <si>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</si>
  <si>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</si>
  <si>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</si>
  <si>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</si>
  <si>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</si>
  <si>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</si>
  <si>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</si>
  <si>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</si>
  <si>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</si>
  <si>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</si>
  <si>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</si>
  <si>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</si>
  <si>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</si>
  <si>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</si>
  <si>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</si>
  <si>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</si>
  <si>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</si>
  <si>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</si>
  <si>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</si>
  <si>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</si>
  <si>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</si>
  <si>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</si>
  <si>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</si>
  <si>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</si>
  <si>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</si>
  <si>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</si>
  <si>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</si>
  <si>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</si>
  <si>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</si>
  <si>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</si>
  <si>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</si>
  <si>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</si>
  <si>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</si>
  <si>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</si>
  <si>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</si>
  <si>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</si>
  <si>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</si>
  <si>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</si>
  <si>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</si>
  <si>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</si>
  <si>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</si>
  <si>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</si>
  <si>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</si>
  <si>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</si>
  <si>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</si>
  <si>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</si>
  <si>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</si>
  <si>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</si>
  <si>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</si>
  <si>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</si>
  <si>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</si>
  <si>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</si>
  <si>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</si>
  <si>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</si>
  <si>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</si>
  <si>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</si>
  <si>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</si>
  <si>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</si>
  <si>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</si>
  <si>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</si>
  <si>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</si>
  <si>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</si>
  <si>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</si>
  <si>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</si>
  <si>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</si>
  <si>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</si>
  <si>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</si>
  <si>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</si>
  <si>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</si>
  <si>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</si>
  <si>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</si>
  <si>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</si>
  <si>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</si>
  <si>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</si>
  <si>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</si>
  <si>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</si>
  <si>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</si>
  <si>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</si>
  <si>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</si>
  <si>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順位</t>
  </si>
  <si>
    <t>艇　　名</t>
  </si>
  <si>
    <t>艇 種</t>
  </si>
  <si>
    <t>TCF</t>
  </si>
  <si>
    <t>着順</t>
  </si>
  <si>
    <t>時</t>
  </si>
  <si>
    <t>分</t>
  </si>
  <si>
    <t>秒</t>
  </si>
  <si>
    <t>修正秒</t>
  </si>
  <si>
    <t>所要時間</t>
  </si>
  <si>
    <t>４月迄累計</t>
  </si>
  <si>
    <t>得点</t>
  </si>
  <si>
    <t>名</t>
  </si>
  <si>
    <t>合計点</t>
  </si>
  <si>
    <t>個別</t>
  </si>
  <si>
    <t>ﾏﾘｰﾅ</t>
  </si>
  <si>
    <t>チーム</t>
  </si>
  <si>
    <t>第 ２ レース （  長 浜 →　沖の島）</t>
  </si>
  <si>
    <t>　　　　　第 １ レース （ 沖 の 島 → 長 浜 ）</t>
  </si>
  <si>
    <t>チーム</t>
  </si>
  <si>
    <t>M雄琴</t>
  </si>
  <si>
    <t>長命寺</t>
  </si>
  <si>
    <t>兎さん</t>
  </si>
  <si>
    <t>琵琶湖</t>
  </si>
  <si>
    <t xml:space="preserve"> 主催 　琵琶湖ｾｰﾘﾝｸﾞｸﾙｰｻﾞｰ協会</t>
  </si>
  <si>
    <t>乾杯</t>
  </si>
  <si>
    <t>Y-３１S</t>
  </si>
  <si>
    <t>モア-&amp;モア-Ⅱ</t>
  </si>
  <si>
    <t>ｍｕｇｅｎ</t>
  </si>
  <si>
    <t>チビモアー</t>
  </si>
  <si>
    <t>Y-３１FS</t>
  </si>
  <si>
    <t>バッカス</t>
  </si>
  <si>
    <t>ブッダ</t>
  </si>
  <si>
    <t>トレーサー</t>
  </si>
  <si>
    <t>NM-９５S</t>
  </si>
  <si>
    <t>Y-26ⅡS</t>
  </si>
  <si>
    <t>SCモアナ</t>
  </si>
  <si>
    <t>DHL-33CR</t>
  </si>
  <si>
    <t>LWYC</t>
  </si>
  <si>
    <t>ホークウインド</t>
  </si>
  <si>
    <t>ハッスル”Ｋ”</t>
  </si>
  <si>
    <t>X-９９</t>
  </si>
  <si>
    <t>くまんち</t>
  </si>
  <si>
    <t>Ｎ‐２７０</t>
  </si>
  <si>
    <t>ミスクローバー</t>
  </si>
  <si>
    <t>Y-３０ＳＮ</t>
  </si>
  <si>
    <t>KKR</t>
  </si>
  <si>
    <t>ベラノ</t>
  </si>
  <si>
    <t>Y-３１F</t>
  </si>
  <si>
    <t>スカイロケット</t>
  </si>
  <si>
    <t>ﾔﾝﾏｰ</t>
  </si>
  <si>
    <t>ステｰゴールド</t>
  </si>
  <si>
    <t>チーム</t>
  </si>
  <si>
    <t>ダークホース</t>
  </si>
  <si>
    <t>ガンバレ</t>
  </si>
  <si>
    <t>ＰＩＣＫ</t>
  </si>
  <si>
    <t>キャラメルリボン</t>
  </si>
  <si>
    <t>マナティ</t>
  </si>
  <si>
    <t>BAV-30C</t>
  </si>
  <si>
    <t>雄琴</t>
  </si>
  <si>
    <t>Y-３３S</t>
  </si>
  <si>
    <t>YR-３０</t>
  </si>
  <si>
    <t>ＺＥＲＯ</t>
  </si>
  <si>
    <t>長浜でも呑むぞ</t>
  </si>
  <si>
    <t>Ｊ－２４　</t>
  </si>
  <si>
    <t>長命寺</t>
  </si>
  <si>
    <t>DHL-34</t>
  </si>
  <si>
    <t>大津港</t>
  </si>
  <si>
    <t>ﾋﾟｱ88</t>
  </si>
  <si>
    <t>こびっちさん江</t>
  </si>
  <si>
    <t>Y-２５ML</t>
  </si>
  <si>
    <t>エルサ</t>
  </si>
  <si>
    <t>志賀</t>
  </si>
  <si>
    <t>来年やるぞ</t>
  </si>
  <si>
    <t>ＤＮＳ</t>
  </si>
  <si>
    <t>ともひろ</t>
  </si>
  <si>
    <t>Y-２３Ⅱ</t>
  </si>
  <si>
    <t>RYNN</t>
  </si>
  <si>
    <t>琵琶湖</t>
  </si>
  <si>
    <t>スピード</t>
  </si>
  <si>
    <t>仲良し</t>
  </si>
  <si>
    <t>‘１７　マリーナ対抗　長 浜 ヨットレース</t>
  </si>
  <si>
    <t>COM</t>
  </si>
  <si>
    <t>　　本 部 艇　　３日　ｍｕｇｅｎ</t>
  </si>
  <si>
    <t>　　　 　　　　　　４日　スカイロケット</t>
  </si>
  <si>
    <t xml:space="preserve"> 開催日　'１７， ５， ３～４</t>
  </si>
  <si>
    <t>ＤＮＦ</t>
  </si>
  <si>
    <t>ＣＯＭ</t>
  </si>
  <si>
    <t>３</t>
  </si>
  <si>
    <t>７</t>
  </si>
  <si>
    <t>参加　：　２２艇</t>
  </si>
  <si>
    <t>-</t>
  </si>
  <si>
    <t>順位</t>
  </si>
  <si>
    <t>天候　：　曇り時々晴れ　　　　風力　：　０～３</t>
  </si>
  <si>
    <t>天候　：　晴れ　　　　風力　：　０～３</t>
  </si>
  <si>
    <t>公式成績</t>
  </si>
  <si>
    <r>
      <t>　　</t>
    </r>
    <r>
      <rPr>
        <u val="single"/>
        <sz val="22"/>
        <rFont val="HGS創英角ﾎﾟｯﾌﾟ体"/>
        <family val="3"/>
      </rPr>
      <t>チーム入賞</t>
    </r>
  </si>
  <si>
    <r>
      <t xml:space="preserve">   　  </t>
    </r>
    <r>
      <rPr>
        <u val="single"/>
        <sz val="22"/>
        <rFont val="HG創英角ﾎﾟｯﾌﾟ体"/>
        <family val="3"/>
      </rPr>
      <t>個別入賞</t>
    </r>
  </si>
  <si>
    <t>レース情報</t>
  </si>
  <si>
    <t>入 賞 艇</t>
  </si>
  <si>
    <t xml:space="preserve">　２ 位・・・M雄琴ワイルドチーム・（ＰＩＣＫ　こびっちさん江 ＺＥＲＯ）　  </t>
  </si>
  <si>
    <r>
      <t xml:space="preserve"> 優勝・・・長命寺兎さんチーム・（RYNN ハッスル”K” ステーゴールド)　　　</t>
    </r>
    <r>
      <rPr>
        <b/>
        <sz val="16"/>
        <rFont val="ＭＳ Ｐゴシック"/>
        <family val="3"/>
      </rPr>
      <t>　　</t>
    </r>
    <r>
      <rPr>
        <b/>
        <sz val="18"/>
        <rFont val="ＭＳ Ｐゴシック"/>
        <family val="3"/>
      </rPr>
      <t xml:space="preserve"> </t>
    </r>
  </si>
  <si>
    <r>
      <t>　３ 位・・・M雄琴乾杯チーム・（バッカス　チビモアー ともひろ）　</t>
    </r>
    <r>
      <rPr>
        <sz val="20"/>
        <rFont val="ＭＳ Ｐゴシック"/>
        <family val="3"/>
      </rPr>
      <t xml:space="preserve">　   </t>
    </r>
    <r>
      <rPr>
        <sz val="18"/>
        <rFont val="ＭＳ Ｐゴシック"/>
        <family val="3"/>
      </rPr>
      <t xml:space="preserve"> </t>
    </r>
  </si>
  <si>
    <t>　　　２ 位・・・ZERO           　　５ 位・・・ステーゴールド</t>
  </si>
  <si>
    <r>
      <t>　　　優勝・・・ともひろ　　</t>
    </r>
    <r>
      <rPr>
        <sz val="16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  </t>
    </r>
    <r>
      <rPr>
        <sz val="16"/>
        <rFont val="ＭＳ Ｐゴシック"/>
        <family val="3"/>
      </rPr>
      <t xml:space="preserve"> </t>
    </r>
    <r>
      <rPr>
        <sz val="20"/>
        <rFont val="ＭＳ Ｐゴシック"/>
        <family val="3"/>
      </rPr>
      <t xml:space="preserve"> 　 </t>
    </r>
    <r>
      <rPr>
        <sz val="18"/>
        <rFont val="ＭＳ Ｐゴシック"/>
        <family val="3"/>
      </rPr>
      <t>４ 位・・・エルサ</t>
    </r>
  </si>
  <si>
    <t xml:space="preserve">　　　３ 位・・・RYNN  </t>
  </si>
  <si>
    <t>　６月  ４日・・長命寺ピクニックレ-ス（大橋TCF順ｽﾀｰﾄ→長命寺）</t>
  </si>
  <si>
    <t>　８月２０日・・ザ 賞金レース （大橋→志賀観測塔→野洲川沖→大橋）</t>
  </si>
  <si>
    <t>　７月　９日・・沖の島ヨットレース （大橋→沖の島→大橋）</t>
  </si>
  <si>
    <t>参考成績</t>
  </si>
  <si>
    <r>
      <t>‘１７　マリ-ナ対抗　長 浜 ヨットレ-ス</t>
    </r>
    <r>
      <rPr>
        <b/>
        <sz val="26"/>
        <rFont val="HGS創英角ﾎﾟｯﾌﾟ体"/>
        <family val="3"/>
      </rPr>
      <t>　</t>
    </r>
    <r>
      <rPr>
        <b/>
        <sz val="48"/>
        <rFont val="HGS創英角ﾎﾟｯﾌﾟ体"/>
        <family val="3"/>
      </rPr>
      <t xml:space="preserve"> レース 別 成 績 表</t>
    </r>
  </si>
  <si>
    <t>琵琶湖ｾｰﾘﾝｸﾞｸﾙｰｻﾞｰ協会</t>
  </si>
  <si>
    <t>　　　　　第 １ レース （ 沖 の 島 → 長 浜 ）　</t>
  </si>
  <si>
    <t>第 ２ レース （ 長 浜 →　沖 の島 ）　　</t>
  </si>
  <si>
    <t>個　別　総　合</t>
  </si>
  <si>
    <t>艇名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</si>
</sst>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0.000_);[Red]\(0.000\)"/>
    <numFmt numFmtId="186" formatCode="0.0_ "/>
    <numFmt numFmtId="187" formatCode="0_);[Red]\(0\)"/>
    <numFmt numFmtId="188" formatCode="0_ "/>
    <numFmt numFmtId="189" formatCode="0_);\(0\)"/>
    <numFmt numFmtId="190" formatCode="0.0_);\(0.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0"/>
      <name val="HG創英角ｺﾞｼｯｸUB"/>
      <family val="3"/>
    </font>
    <font>
      <b/>
      <sz val="48"/>
      <name val="HGS創英角ﾎﾟｯﾌﾟ体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b/>
      <sz val="24"/>
      <color indexed="10"/>
      <name val="HG創英角ﾎﾟｯﾌﾟ体"/>
      <family val="3"/>
    </font>
    <font>
      <b/>
      <sz val="22"/>
      <color indexed="12"/>
      <name val="ＭＳ Ｐゴシック"/>
      <family val="3"/>
    </font>
    <font>
      <b/>
      <sz val="28"/>
      <name val="HGS創英角ﾎﾟｯﾌﾟ体"/>
      <family val="3"/>
    </font>
    <font>
      <sz val="22"/>
      <name val="HGS創英角ﾎﾟｯﾌﾟ体"/>
      <family val="3"/>
    </font>
    <font>
      <u val="single"/>
      <sz val="22"/>
      <name val="HGS創英角ﾎﾟｯﾌﾟ体"/>
      <family val="3"/>
    </font>
    <font>
      <sz val="14"/>
      <name val="ＭＳ Ｐゴシック"/>
      <family val="3"/>
    </font>
    <font>
      <sz val="22"/>
      <name val="HG創英角ﾎﾟｯﾌﾟ体"/>
      <family val="3"/>
    </font>
    <font>
      <u val="single"/>
      <sz val="22"/>
      <name val="HG創英角ﾎﾟｯﾌﾟ体"/>
      <family val="3"/>
    </font>
    <font>
      <sz val="28"/>
      <name val="HG創英角ﾎﾟｯﾌﾟ体"/>
      <family val="3"/>
    </font>
    <font>
      <b/>
      <sz val="36"/>
      <name val="HGS創英角ﾎﾟｯﾌﾟ体"/>
      <family val="3"/>
    </font>
    <font>
      <b/>
      <sz val="26"/>
      <name val="HGS創英角ﾎﾟｯﾌﾟ体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ck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ck"/>
      <right style="thin"/>
      <top style="medium"/>
      <bottom style="dotted"/>
    </border>
    <border>
      <left style="thick"/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ck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ck"/>
      <right style="thin"/>
      <top style="dotted"/>
      <bottom style="medium"/>
    </border>
    <border>
      <left style="thin"/>
      <right style="thick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ck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medium"/>
      <right style="thin"/>
      <top style="dotted"/>
      <bottom style="thick"/>
    </border>
    <border>
      <left style="thin"/>
      <right style="thick"/>
      <top style="dotted"/>
      <bottom style="thick"/>
    </border>
    <border>
      <left style="thin"/>
      <right style="medium"/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n"/>
      <top style="medium"/>
      <bottom style="dotted"/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6" fontId="6" fillId="0" borderId="19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188" fontId="6" fillId="0" borderId="20" xfId="0" applyNumberFormat="1" applyFont="1" applyBorder="1" applyAlignment="1">
      <alignment vertical="center"/>
    </xf>
    <xf numFmtId="188" fontId="6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184" fontId="8" fillId="0" borderId="23" xfId="0" applyNumberFormat="1" applyFont="1" applyFill="1" applyBorder="1" applyAlignment="1">
      <alignment horizontal="center" vertical="center"/>
    </xf>
    <xf numFmtId="188" fontId="11" fillId="0" borderId="24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vertical="center"/>
    </xf>
    <xf numFmtId="21" fontId="14" fillId="0" borderId="0" xfId="0" applyNumberFormat="1" applyFont="1" applyFill="1" applyBorder="1" applyAlignment="1">
      <alignment vertical="center"/>
    </xf>
    <xf numFmtId="186" fontId="17" fillId="0" borderId="25" xfId="0" applyNumberFormat="1" applyFont="1" applyBorder="1" applyAlignment="1">
      <alignment horizontal="center" vertical="center"/>
    </xf>
    <xf numFmtId="186" fontId="17" fillId="0" borderId="22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189" fontId="17" fillId="0" borderId="26" xfId="0" applyNumberFormat="1" applyFont="1" applyFill="1" applyBorder="1" applyAlignment="1">
      <alignment horizontal="center" vertical="center"/>
    </xf>
    <xf numFmtId="189" fontId="17" fillId="0" borderId="27" xfId="0" applyNumberFormat="1" applyFont="1" applyFill="1" applyBorder="1" applyAlignment="1">
      <alignment horizontal="center" vertical="center"/>
    </xf>
    <xf numFmtId="189" fontId="17" fillId="0" borderId="28" xfId="0" applyNumberFormat="1" applyFont="1" applyFill="1" applyBorder="1" applyAlignment="1">
      <alignment horizontal="center" vertical="center"/>
    </xf>
    <xf numFmtId="189" fontId="17" fillId="0" borderId="29" xfId="0" applyNumberFormat="1" applyFont="1" applyFill="1" applyBorder="1" applyAlignment="1">
      <alignment horizontal="center" vertical="center"/>
    </xf>
    <xf numFmtId="189" fontId="17" fillId="0" borderId="30" xfId="0" applyNumberFormat="1" applyFont="1" applyFill="1" applyBorder="1" applyAlignment="1">
      <alignment horizontal="center" vertical="center"/>
    </xf>
    <xf numFmtId="189" fontId="17" fillId="0" borderId="31" xfId="0" applyNumberFormat="1" applyFont="1" applyFill="1" applyBorder="1" applyAlignment="1">
      <alignment horizontal="center" vertical="center"/>
    </xf>
    <xf numFmtId="188" fontId="17" fillId="0" borderId="25" xfId="0" applyNumberFormat="1" applyFont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188" fontId="15" fillId="0" borderId="33" xfId="0" applyNumberFormat="1" applyFont="1" applyBorder="1" applyAlignment="1">
      <alignment horizontal="right" vertical="center"/>
    </xf>
    <xf numFmtId="188" fontId="12" fillId="0" borderId="25" xfId="0" applyNumberFormat="1" applyFont="1" applyBorder="1" applyAlignment="1">
      <alignment horizontal="left" vertical="center"/>
    </xf>
    <xf numFmtId="188" fontId="12" fillId="0" borderId="22" xfId="0" applyNumberFormat="1" applyFont="1" applyBorder="1" applyAlignment="1">
      <alignment horizontal="left" vertical="center"/>
    </xf>
    <xf numFmtId="189" fontId="17" fillId="0" borderId="34" xfId="0" applyNumberFormat="1" applyFont="1" applyFill="1" applyBorder="1" applyAlignment="1">
      <alignment horizontal="center" vertical="center"/>
    </xf>
    <xf numFmtId="189" fontId="17" fillId="0" borderId="25" xfId="0" applyNumberFormat="1" applyFont="1" applyFill="1" applyBorder="1" applyAlignment="1">
      <alignment horizontal="center" vertical="center"/>
    </xf>
    <xf numFmtId="189" fontId="17" fillId="0" borderId="35" xfId="0" applyNumberFormat="1" applyFont="1" applyFill="1" applyBorder="1" applyAlignment="1">
      <alignment horizontal="center" vertical="center"/>
    </xf>
    <xf numFmtId="189" fontId="17" fillId="0" borderId="22" xfId="0" applyNumberFormat="1" applyFont="1" applyFill="1" applyBorder="1" applyAlignment="1">
      <alignment horizontal="center" vertical="center"/>
    </xf>
    <xf numFmtId="189" fontId="17" fillId="0" borderId="36" xfId="0" applyNumberFormat="1" applyFont="1" applyFill="1" applyBorder="1" applyAlignment="1">
      <alignment horizontal="center" vertical="center"/>
    </xf>
    <xf numFmtId="189" fontId="17" fillId="0" borderId="23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188" fontId="15" fillId="0" borderId="43" xfId="0" applyNumberFormat="1" applyFont="1" applyBorder="1" applyAlignment="1">
      <alignment horizontal="right" vertical="center"/>
    </xf>
    <xf numFmtId="188" fontId="17" fillId="0" borderId="42" xfId="0" applyNumberFormat="1" applyFont="1" applyBorder="1" applyAlignment="1">
      <alignment horizontal="right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189" fontId="17" fillId="0" borderId="46" xfId="0" applyNumberFormat="1" applyFont="1" applyFill="1" applyBorder="1" applyAlignment="1">
      <alignment horizontal="center" vertical="center"/>
    </xf>
    <xf numFmtId="185" fontId="8" fillId="0" borderId="47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184" fontId="8" fillId="0" borderId="48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189" fontId="17" fillId="0" borderId="49" xfId="0" applyNumberFormat="1" applyFont="1" applyFill="1" applyBorder="1" applyAlignment="1">
      <alignment horizontal="center" vertical="center"/>
    </xf>
    <xf numFmtId="184" fontId="8" fillId="0" borderId="36" xfId="0" applyNumberFormat="1" applyFont="1" applyFill="1" applyBorder="1" applyAlignment="1">
      <alignment horizontal="center" vertical="center"/>
    </xf>
    <xf numFmtId="186" fontId="17" fillId="0" borderId="50" xfId="0" applyNumberFormat="1" applyFont="1" applyBorder="1" applyAlignment="1">
      <alignment horizontal="center" vertical="center"/>
    </xf>
    <xf numFmtId="189" fontId="17" fillId="0" borderId="51" xfId="0" applyNumberFormat="1" applyFont="1" applyFill="1" applyBorder="1" applyAlignment="1">
      <alignment horizontal="center" vertical="center"/>
    </xf>
    <xf numFmtId="189" fontId="17" fillId="0" borderId="50" xfId="0" applyNumberFormat="1" applyFont="1" applyFill="1" applyBorder="1" applyAlignment="1">
      <alignment horizontal="center" vertical="center"/>
    </xf>
    <xf numFmtId="189" fontId="17" fillId="0" borderId="52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89" fontId="17" fillId="0" borderId="53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189" fontId="17" fillId="0" borderId="54" xfId="0" applyNumberFormat="1" applyFont="1" applyFill="1" applyBorder="1" applyAlignment="1">
      <alignment horizontal="center" vertical="center"/>
    </xf>
    <xf numFmtId="189" fontId="17" fillId="0" borderId="55" xfId="0" applyNumberFormat="1" applyFont="1" applyFill="1" applyBorder="1" applyAlignment="1">
      <alignment horizontal="center" vertical="center"/>
    </xf>
    <xf numFmtId="189" fontId="17" fillId="0" borderId="32" xfId="0" applyNumberFormat="1" applyFont="1" applyFill="1" applyBorder="1" applyAlignment="1">
      <alignment horizontal="center" vertical="center"/>
    </xf>
    <xf numFmtId="189" fontId="17" fillId="0" borderId="56" xfId="0" applyNumberFormat="1" applyFont="1" applyFill="1" applyBorder="1" applyAlignment="1">
      <alignment horizontal="center" vertical="center"/>
    </xf>
    <xf numFmtId="189" fontId="17" fillId="0" borderId="57" xfId="0" applyNumberFormat="1" applyFont="1" applyFill="1" applyBorder="1" applyAlignment="1">
      <alignment horizontal="center" vertical="center"/>
    </xf>
    <xf numFmtId="185" fontId="8" fillId="0" borderId="58" xfId="0" applyNumberFormat="1" applyFont="1" applyFill="1" applyBorder="1" applyAlignment="1">
      <alignment horizontal="center" vertical="center"/>
    </xf>
    <xf numFmtId="185" fontId="8" fillId="0" borderId="36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89" fontId="17" fillId="0" borderId="59" xfId="0" applyNumberFormat="1" applyFont="1" applyFill="1" applyBorder="1" applyAlignment="1">
      <alignment horizontal="center" vertical="center"/>
    </xf>
    <xf numFmtId="189" fontId="17" fillId="0" borderId="44" xfId="0" applyNumberFormat="1" applyFont="1" applyFill="1" applyBorder="1" applyAlignment="1">
      <alignment horizontal="center" vertical="center"/>
    </xf>
    <xf numFmtId="189" fontId="17" fillId="0" borderId="60" xfId="0" applyNumberFormat="1" applyFont="1" applyFill="1" applyBorder="1" applyAlignment="1">
      <alignment horizontal="center" vertical="center"/>
    </xf>
    <xf numFmtId="189" fontId="17" fillId="0" borderId="61" xfId="0" applyNumberFormat="1" applyFont="1" applyFill="1" applyBorder="1" applyAlignment="1">
      <alignment horizontal="center" vertical="center"/>
    </xf>
    <xf numFmtId="189" fontId="17" fillId="0" borderId="62" xfId="0" applyNumberFormat="1" applyFont="1" applyFill="1" applyBorder="1" applyAlignment="1">
      <alignment horizontal="center" vertical="center"/>
    </xf>
    <xf numFmtId="189" fontId="17" fillId="0" borderId="63" xfId="0" applyNumberFormat="1" applyFont="1" applyFill="1" applyBorder="1" applyAlignment="1">
      <alignment horizontal="center" vertical="center"/>
    </xf>
    <xf numFmtId="189" fontId="17" fillId="0" borderId="64" xfId="0" applyNumberFormat="1" applyFont="1" applyFill="1" applyBorder="1" applyAlignment="1">
      <alignment horizontal="center" vertical="center"/>
    </xf>
    <xf numFmtId="189" fontId="17" fillId="0" borderId="65" xfId="0" applyNumberFormat="1" applyFont="1" applyFill="1" applyBorder="1" applyAlignment="1">
      <alignment horizontal="center" vertical="center"/>
    </xf>
    <xf numFmtId="189" fontId="17" fillId="0" borderId="66" xfId="0" applyNumberFormat="1" applyFont="1" applyFill="1" applyBorder="1" applyAlignment="1">
      <alignment horizontal="center" vertical="center"/>
    </xf>
    <xf numFmtId="189" fontId="17" fillId="0" borderId="67" xfId="0" applyNumberFormat="1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right" vertical="center"/>
    </xf>
    <xf numFmtId="0" fontId="15" fillId="0" borderId="70" xfId="0" applyFont="1" applyFill="1" applyBorder="1" applyAlignment="1">
      <alignment horizontal="left" vertical="center"/>
    </xf>
    <xf numFmtId="0" fontId="0" fillId="0" borderId="71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185" fontId="8" fillId="0" borderId="31" xfId="0" applyNumberFormat="1" applyFont="1" applyFill="1" applyBorder="1" applyAlignment="1">
      <alignment horizontal="center" vertical="center"/>
    </xf>
    <xf numFmtId="186" fontId="17" fillId="0" borderId="25" xfId="0" applyNumberFormat="1" applyFont="1" applyBorder="1" applyAlignment="1">
      <alignment horizontal="center" vertical="center"/>
    </xf>
    <xf numFmtId="186" fontId="17" fillId="0" borderId="22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vertical="center"/>
    </xf>
    <xf numFmtId="188" fontId="17" fillId="0" borderId="22" xfId="0" applyNumberFormat="1" applyFont="1" applyBorder="1" applyAlignment="1">
      <alignment vertical="center"/>
    </xf>
    <xf numFmtId="188" fontId="17" fillId="0" borderId="33" xfId="0" applyNumberFormat="1" applyFont="1" applyBorder="1" applyAlignment="1">
      <alignment vertical="center"/>
    </xf>
    <xf numFmtId="188" fontId="17" fillId="0" borderId="72" xfId="0" applyNumberFormat="1" applyFont="1" applyBorder="1" applyAlignment="1">
      <alignment vertical="center"/>
    </xf>
    <xf numFmtId="188" fontId="15" fillId="0" borderId="25" xfId="0" applyNumberFormat="1" applyFont="1" applyBorder="1" applyAlignment="1">
      <alignment horizontal="right" vertical="center"/>
    </xf>
    <xf numFmtId="188" fontId="15" fillId="0" borderId="22" xfId="0" applyNumberFormat="1" applyFont="1" applyBorder="1" applyAlignment="1">
      <alignment horizontal="right" vertical="center"/>
    </xf>
    <xf numFmtId="189" fontId="17" fillId="0" borderId="30" xfId="0" applyNumberFormat="1" applyFont="1" applyFill="1" applyBorder="1" applyAlignment="1">
      <alignment horizontal="right" vertical="center"/>
    </xf>
    <xf numFmtId="189" fontId="17" fillId="0" borderId="31" xfId="0" applyNumberFormat="1" applyFont="1" applyFill="1" applyBorder="1" applyAlignment="1">
      <alignment horizontal="right" vertical="center"/>
    </xf>
    <xf numFmtId="189" fontId="17" fillId="0" borderId="73" xfId="0" applyNumberFormat="1" applyFont="1" applyFill="1" applyBorder="1" applyAlignment="1">
      <alignment horizontal="right" vertical="center"/>
    </xf>
    <xf numFmtId="189" fontId="17" fillId="0" borderId="74" xfId="0" applyNumberFormat="1" applyFont="1" applyFill="1" applyBorder="1" applyAlignment="1">
      <alignment horizontal="right" vertical="center"/>
    </xf>
    <xf numFmtId="189" fontId="15" fillId="0" borderId="63" xfId="0" applyNumberFormat="1" applyFont="1" applyFill="1" applyBorder="1" applyAlignment="1">
      <alignment horizontal="center" vertical="center"/>
    </xf>
    <xf numFmtId="189" fontId="15" fillId="0" borderId="60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189" fontId="15" fillId="0" borderId="65" xfId="0" applyNumberFormat="1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>
      <alignment horizontal="center" vertical="center"/>
    </xf>
    <xf numFmtId="188" fontId="15" fillId="0" borderId="6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184" fontId="8" fillId="0" borderId="30" xfId="0" applyNumberFormat="1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184" fontId="8" fillId="0" borderId="31" xfId="0" applyNumberFormat="1" applyFont="1" applyFill="1" applyBorder="1" applyAlignment="1">
      <alignment horizontal="center" vertical="center"/>
    </xf>
    <xf numFmtId="184" fontId="8" fillId="0" borderId="7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184" fontId="8" fillId="0" borderId="58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left" vertical="center"/>
    </xf>
    <xf numFmtId="0" fontId="11" fillId="0" borderId="32" xfId="0" applyNumberFormat="1" applyFont="1" applyFill="1" applyBorder="1" applyAlignment="1">
      <alignment horizontal="center" vertical="center"/>
    </xf>
    <xf numFmtId="188" fontId="17" fillId="0" borderId="32" xfId="0" applyNumberFormat="1" applyFont="1" applyFill="1" applyBorder="1" applyAlignment="1">
      <alignment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188" fontId="8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/>
    </xf>
    <xf numFmtId="0" fontId="11" fillId="0" borderId="60" xfId="0" applyNumberFormat="1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67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188" fontId="15" fillId="0" borderId="32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/>
    </xf>
    <xf numFmtId="1" fontId="15" fillId="0" borderId="25" xfId="0" applyNumberFormat="1" applyFont="1" applyBorder="1" applyAlignment="1">
      <alignment horizontal="right" vertical="center"/>
    </xf>
    <xf numFmtId="1" fontId="15" fillId="0" borderId="22" xfId="0" applyNumberFormat="1" applyFont="1" applyBorder="1" applyAlignment="1">
      <alignment horizontal="right" vertical="center"/>
    </xf>
    <xf numFmtId="1" fontId="15" fillId="0" borderId="32" xfId="0" applyNumberFormat="1" applyFont="1" applyBorder="1" applyAlignment="1">
      <alignment horizontal="right" vertical="center"/>
    </xf>
    <xf numFmtId="1" fontId="12" fillId="0" borderId="25" xfId="0" applyNumberFormat="1" applyFont="1" applyFill="1" applyBorder="1" applyAlignment="1">
      <alignment horizontal="left" vertical="center"/>
    </xf>
    <xf numFmtId="188" fontId="17" fillId="0" borderId="24" xfId="0" applyNumberFormat="1" applyFont="1" applyFill="1" applyBorder="1" applyAlignment="1">
      <alignment horizontal="right" vertical="center"/>
    </xf>
    <xf numFmtId="188" fontId="17" fillId="0" borderId="33" xfId="0" applyNumberFormat="1" applyFont="1" applyBorder="1" applyAlignment="1">
      <alignment horizontal="right" vertical="center"/>
    </xf>
    <xf numFmtId="188" fontId="17" fillId="0" borderId="25" xfId="0" applyNumberFormat="1" applyFont="1" applyBorder="1" applyAlignment="1">
      <alignment horizontal="right" vertical="center"/>
    </xf>
    <xf numFmtId="188" fontId="17" fillId="0" borderId="24" xfId="0" applyNumberFormat="1" applyFont="1" applyBorder="1" applyAlignment="1">
      <alignment horizontal="right" vertical="center"/>
    </xf>
    <xf numFmtId="188" fontId="17" fillId="0" borderId="22" xfId="0" applyNumberFormat="1" applyFont="1" applyBorder="1" applyAlignment="1">
      <alignment horizontal="right" vertical="center"/>
    </xf>
    <xf numFmtId="188" fontId="17" fillId="0" borderId="72" xfId="0" applyNumberFormat="1" applyFont="1" applyBorder="1" applyAlignment="1">
      <alignment horizontal="right" vertical="center"/>
    </xf>
    <xf numFmtId="188" fontId="17" fillId="0" borderId="50" xfId="0" applyNumberFormat="1" applyFont="1" applyBorder="1" applyAlignment="1">
      <alignment horizontal="right" vertical="center"/>
    </xf>
    <xf numFmtId="188" fontId="17" fillId="0" borderId="22" xfId="0" applyNumberFormat="1" applyFont="1" applyFill="1" applyBorder="1" applyAlignment="1">
      <alignment horizontal="right" vertical="center"/>
    </xf>
    <xf numFmtId="188" fontId="17" fillId="0" borderId="50" xfId="0" applyNumberFormat="1" applyFont="1" applyFill="1" applyBorder="1" applyAlignment="1">
      <alignment horizontal="right" vertical="center"/>
    </xf>
    <xf numFmtId="0" fontId="17" fillId="0" borderId="50" xfId="0" applyNumberFormat="1" applyFont="1" applyFill="1" applyBorder="1" applyAlignment="1">
      <alignment horizontal="right" vertical="center"/>
    </xf>
    <xf numFmtId="188" fontId="11" fillId="0" borderId="33" xfId="0" applyNumberFormat="1" applyFont="1" applyFill="1" applyBorder="1" applyAlignment="1">
      <alignment horizontal="right" vertical="center"/>
    </xf>
    <xf numFmtId="188" fontId="17" fillId="0" borderId="25" xfId="0" applyNumberFormat="1" applyFont="1" applyFill="1" applyBorder="1" applyAlignment="1">
      <alignment horizontal="right" vertical="center"/>
    </xf>
    <xf numFmtId="186" fontId="17" fillId="0" borderId="25" xfId="0" applyNumberFormat="1" applyFont="1" applyBorder="1" applyAlignment="1">
      <alignment vertical="center"/>
    </xf>
    <xf numFmtId="186" fontId="17" fillId="0" borderId="22" xfId="0" applyNumberFormat="1" applyFont="1" applyBorder="1" applyAlignment="1">
      <alignment vertical="center"/>
    </xf>
    <xf numFmtId="186" fontId="17" fillId="36" borderId="25" xfId="0" applyNumberFormat="1" applyFont="1" applyFill="1" applyBorder="1" applyAlignment="1">
      <alignment vertical="center"/>
    </xf>
    <xf numFmtId="186" fontId="17" fillId="0" borderId="50" xfId="0" applyNumberFormat="1" applyFont="1" applyBorder="1" applyAlignment="1">
      <alignment vertical="center"/>
    </xf>
    <xf numFmtId="186" fontId="17" fillId="0" borderId="50" xfId="0" applyNumberFormat="1" applyFont="1" applyFill="1" applyBorder="1" applyAlignment="1">
      <alignment vertical="center"/>
    </xf>
    <xf numFmtId="186" fontId="17" fillId="0" borderId="22" xfId="0" applyNumberFormat="1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189" fontId="17" fillId="0" borderId="68" xfId="0" applyNumberFormat="1" applyFont="1" applyFill="1" applyBorder="1" applyAlignment="1">
      <alignment horizontal="center" vertical="center"/>
    </xf>
    <xf numFmtId="189" fontId="17" fillId="0" borderId="45" xfId="0" applyNumberFormat="1" applyFont="1" applyFill="1" applyBorder="1" applyAlignment="1">
      <alignment horizontal="center" vertical="center"/>
    </xf>
    <xf numFmtId="0" fontId="11" fillId="0" borderId="69" xfId="0" applyNumberFormat="1" applyFont="1" applyFill="1" applyBorder="1" applyAlignment="1">
      <alignment horizontal="center" vertical="center"/>
    </xf>
    <xf numFmtId="189" fontId="17" fillId="0" borderId="69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right" vertical="center"/>
    </xf>
    <xf numFmtId="1" fontId="17" fillId="0" borderId="31" xfId="0" applyNumberFormat="1" applyFont="1" applyFill="1" applyBorder="1" applyAlignment="1">
      <alignment horizontal="right" vertical="center"/>
    </xf>
    <xf numFmtId="1" fontId="17" fillId="0" borderId="74" xfId="0" applyNumberFormat="1" applyFont="1" applyFill="1" applyBorder="1" applyAlignment="1">
      <alignment horizontal="right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184" fontId="8" fillId="0" borderId="74" xfId="0" applyNumberFormat="1" applyFont="1" applyFill="1" applyBorder="1" applyAlignment="1">
      <alignment horizontal="center" vertical="center"/>
    </xf>
    <xf numFmtId="188" fontId="17" fillId="0" borderId="76" xfId="0" applyNumberFormat="1" applyFont="1" applyBorder="1" applyAlignment="1">
      <alignment horizontal="right" vertical="center"/>
    </xf>
    <xf numFmtId="1" fontId="15" fillId="0" borderId="50" xfId="0" applyNumberFormat="1" applyFont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0" fontId="66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86" fontId="17" fillId="0" borderId="32" xfId="0" applyNumberFormat="1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11" fillId="0" borderId="73" xfId="0" applyNumberFormat="1" applyFont="1" applyFill="1" applyBorder="1" applyAlignment="1">
      <alignment horizontal="center" vertical="center"/>
    </xf>
    <xf numFmtId="188" fontId="15" fillId="0" borderId="76" xfId="0" applyNumberFormat="1" applyFont="1" applyBorder="1" applyAlignment="1">
      <alignment horizontal="right" vertical="center"/>
    </xf>
    <xf numFmtId="188" fontId="17" fillId="0" borderId="50" xfId="0" applyNumberFormat="1" applyFont="1" applyBorder="1" applyAlignment="1">
      <alignment horizontal="right" vertical="center"/>
    </xf>
    <xf numFmtId="188" fontId="12" fillId="0" borderId="66" xfId="0" applyNumberFormat="1" applyFont="1" applyBorder="1" applyAlignment="1">
      <alignment horizontal="left" vertical="center"/>
    </xf>
    <xf numFmtId="189" fontId="17" fillId="0" borderId="77" xfId="0" applyNumberFormat="1" applyFont="1" applyFill="1" applyBorder="1" applyAlignment="1">
      <alignment horizontal="center" vertical="center"/>
    </xf>
    <xf numFmtId="189" fontId="17" fillId="0" borderId="78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right" vertical="center"/>
    </xf>
    <xf numFmtId="1" fontId="15" fillId="0" borderId="22" xfId="0" applyNumberFormat="1" applyFont="1" applyFill="1" applyBorder="1" applyAlignment="1">
      <alignment horizontal="right" vertical="center"/>
    </xf>
    <xf numFmtId="1" fontId="15" fillId="0" borderId="50" xfId="0" applyNumberFormat="1" applyFont="1" applyFill="1" applyBorder="1" applyAlignment="1">
      <alignment horizontal="right" vertical="center"/>
    </xf>
    <xf numFmtId="189" fontId="15" fillId="0" borderId="25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right" vertical="center"/>
    </xf>
    <xf numFmtId="1" fontId="15" fillId="0" borderId="31" xfId="0" applyNumberFormat="1" applyFont="1" applyFill="1" applyBorder="1" applyAlignment="1">
      <alignment horizontal="right" vertical="center"/>
    </xf>
    <xf numFmtId="1" fontId="15" fillId="0" borderId="74" xfId="0" applyNumberFormat="1" applyFont="1" applyFill="1" applyBorder="1" applyAlignment="1">
      <alignment horizontal="right" vertical="center"/>
    </xf>
    <xf numFmtId="189" fontId="15" fillId="0" borderId="30" xfId="0" applyNumberFormat="1" applyFont="1" applyFill="1" applyBorder="1" applyAlignment="1">
      <alignment horizontal="center" vertical="center"/>
    </xf>
    <xf numFmtId="189" fontId="15" fillId="0" borderId="60" xfId="0" applyNumberFormat="1" applyFont="1" applyFill="1" applyBorder="1" applyAlignment="1">
      <alignment vertical="center"/>
    </xf>
    <xf numFmtId="0" fontId="17" fillId="37" borderId="79" xfId="0" applyNumberFormat="1" applyFont="1" applyFill="1" applyBorder="1" applyAlignment="1">
      <alignment horizontal="center" vertical="center"/>
    </xf>
    <xf numFmtId="0" fontId="12" fillId="37" borderId="80" xfId="0" applyFont="1" applyFill="1" applyBorder="1" applyAlignment="1">
      <alignment horizontal="left" vertical="center"/>
    </xf>
    <xf numFmtId="0" fontId="21" fillId="37" borderId="80" xfId="0" applyNumberFormat="1" applyFont="1" applyFill="1" applyBorder="1" applyAlignment="1">
      <alignment horizontal="left" vertical="center"/>
    </xf>
    <xf numFmtId="0" fontId="23" fillId="37" borderId="80" xfId="0" applyNumberFormat="1" applyFont="1" applyFill="1" applyBorder="1" applyAlignment="1">
      <alignment horizontal="left" vertical="center"/>
    </xf>
    <xf numFmtId="184" fontId="8" fillId="37" borderId="80" xfId="0" applyNumberFormat="1" applyFont="1" applyFill="1" applyBorder="1" applyAlignment="1">
      <alignment horizontal="left" vertical="center"/>
    </xf>
    <xf numFmtId="0" fontId="11" fillId="37" borderId="8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37" borderId="71" xfId="0" applyNumberFormat="1" applyFont="1" applyFill="1" applyBorder="1" applyAlignment="1">
      <alignment horizontal="center" vertical="center"/>
    </xf>
    <xf numFmtId="0" fontId="17" fillId="37" borderId="81" xfId="0" applyNumberFormat="1" applyFont="1" applyFill="1" applyBorder="1" applyAlignment="1">
      <alignment horizontal="center" vertical="center"/>
    </xf>
    <xf numFmtId="0" fontId="12" fillId="37" borderId="3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21" fontId="14" fillId="0" borderId="0" xfId="0" applyNumberFormat="1" applyFont="1" applyFill="1" applyBorder="1" applyAlignment="1">
      <alignment horizontal="left" vertical="center"/>
    </xf>
    <xf numFmtId="21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188" fontId="15" fillId="0" borderId="34" xfId="0" applyNumberFormat="1" applyFont="1" applyBorder="1" applyAlignment="1">
      <alignment horizontal="right" vertical="center"/>
    </xf>
    <xf numFmtId="0" fontId="12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/>
    </xf>
    <xf numFmtId="186" fontId="17" fillId="0" borderId="25" xfId="0" applyNumberFormat="1" applyFont="1" applyBorder="1" applyAlignment="1">
      <alignment horizontal="right" vertical="center"/>
    </xf>
    <xf numFmtId="189" fontId="17" fillId="0" borderId="27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189" fontId="15" fillId="0" borderId="34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vertical="center"/>
    </xf>
    <xf numFmtId="189" fontId="17" fillId="0" borderId="25" xfId="0" applyNumberFormat="1" applyFont="1" applyFill="1" applyBorder="1" applyAlignment="1">
      <alignment vertical="center"/>
    </xf>
    <xf numFmtId="189" fontId="17" fillId="0" borderId="83" xfId="0" applyNumberFormat="1" applyFont="1" applyFill="1" applyBorder="1" applyAlignment="1">
      <alignment horizontal="right" vertical="center"/>
    </xf>
    <xf numFmtId="188" fontId="15" fillId="0" borderId="35" xfId="0" applyNumberFormat="1" applyFont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188" fontId="17" fillId="0" borderId="24" xfId="0" applyNumberFormat="1" applyFont="1" applyBorder="1" applyAlignment="1">
      <alignment horizontal="right" vertical="center"/>
    </xf>
    <xf numFmtId="188" fontId="17" fillId="0" borderId="22" xfId="0" applyNumberFormat="1" applyFont="1" applyBorder="1" applyAlignment="1">
      <alignment horizontal="right" vertical="center"/>
    </xf>
    <xf numFmtId="186" fontId="17" fillId="0" borderId="22" xfId="0" applyNumberFormat="1" applyFont="1" applyBorder="1" applyAlignment="1">
      <alignment horizontal="right" vertical="center"/>
    </xf>
    <xf numFmtId="189" fontId="17" fillId="0" borderId="29" xfId="0" applyNumberFormat="1" applyFont="1" applyFill="1" applyBorder="1" applyAlignment="1">
      <alignment horizontal="right" vertical="center"/>
    </xf>
    <xf numFmtId="189" fontId="15" fillId="0" borderId="35" xfId="0" applyNumberFormat="1" applyFont="1" applyFill="1" applyBorder="1" applyAlignment="1">
      <alignment horizontal="right" vertical="center"/>
    </xf>
    <xf numFmtId="189" fontId="17" fillId="0" borderId="46" xfId="0" applyNumberFormat="1" applyFont="1" applyFill="1" applyBorder="1" applyAlignment="1">
      <alignment vertical="center"/>
    </xf>
    <xf numFmtId="189" fontId="17" fillId="0" borderId="22" xfId="0" applyNumberFormat="1" applyFont="1" applyFill="1" applyBorder="1" applyAlignment="1">
      <alignment vertical="center"/>
    </xf>
    <xf numFmtId="190" fontId="17" fillId="0" borderId="22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190" fontId="17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88" fontId="17" fillId="0" borderId="22" xfId="0" applyNumberFormat="1" applyFont="1" applyFill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center" vertical="center"/>
    </xf>
    <xf numFmtId="188" fontId="17" fillId="0" borderId="24" xfId="0" applyNumberFormat="1" applyFont="1" applyFill="1" applyBorder="1" applyAlignment="1">
      <alignment horizontal="right" vertical="center"/>
    </xf>
    <xf numFmtId="189" fontId="17" fillId="0" borderId="46" xfId="0" applyNumberFormat="1" applyFont="1" applyFill="1" applyBorder="1" applyAlignment="1">
      <alignment horizontal="right" vertical="center"/>
    </xf>
    <xf numFmtId="189" fontId="17" fillId="0" borderId="22" xfId="0" applyNumberFormat="1" applyFont="1" applyFill="1" applyBorder="1" applyAlignment="1">
      <alignment horizontal="right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185" fontId="8" fillId="0" borderId="23" xfId="0" applyNumberFormat="1" applyFont="1" applyFill="1" applyBorder="1" applyAlignment="1" quotePrefix="1">
      <alignment horizontal="center" vertical="center"/>
    </xf>
    <xf numFmtId="188" fontId="17" fillId="0" borderId="29" xfId="0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horizontal="right" vertical="center"/>
    </xf>
    <xf numFmtId="188" fontId="15" fillId="0" borderId="35" xfId="0" applyNumberFormat="1" applyFont="1" applyFill="1" applyBorder="1" applyAlignment="1">
      <alignment horizontal="right" vertical="center"/>
    </xf>
    <xf numFmtId="185" fontId="8" fillId="0" borderId="31" xfId="0" applyNumberFormat="1" applyFont="1" applyFill="1" applyBorder="1" applyAlignment="1" quotePrefix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vertical="center"/>
    </xf>
    <xf numFmtId="0" fontId="23" fillId="0" borderId="85" xfId="0" applyFont="1" applyFill="1" applyBorder="1" applyAlignment="1">
      <alignment horizontal="left" vertical="center"/>
    </xf>
    <xf numFmtId="0" fontId="23" fillId="0" borderId="85" xfId="0" applyFont="1" applyFill="1" applyBorder="1" applyAlignment="1">
      <alignment horizontal="center" vertical="center"/>
    </xf>
    <xf numFmtId="184" fontId="8" fillId="0" borderId="86" xfId="0" applyNumberFormat="1" applyFont="1" applyFill="1" applyBorder="1" applyAlignment="1">
      <alignment horizontal="center" vertical="center"/>
    </xf>
    <xf numFmtId="188" fontId="17" fillId="0" borderId="87" xfId="0" applyNumberFormat="1" applyFont="1" applyBorder="1" applyAlignment="1">
      <alignment horizontal="right" vertical="center"/>
    </xf>
    <xf numFmtId="188" fontId="17" fillId="0" borderId="85" xfId="0" applyNumberFormat="1" applyFont="1" applyBorder="1" applyAlignment="1">
      <alignment horizontal="right" vertical="center"/>
    </xf>
    <xf numFmtId="186" fontId="17" fillId="0" borderId="85" xfId="0" applyNumberFormat="1" applyFont="1" applyBorder="1" applyAlignment="1">
      <alignment horizontal="center" vertical="center"/>
    </xf>
    <xf numFmtId="188" fontId="17" fillId="0" borderId="88" xfId="0" applyNumberFormat="1" applyFont="1" applyFill="1" applyBorder="1" applyAlignment="1">
      <alignment horizontal="right" vertical="center"/>
    </xf>
    <xf numFmtId="0" fontId="30" fillId="0" borderId="84" xfId="0" applyFont="1" applyBorder="1" applyAlignment="1">
      <alignment vertical="center"/>
    </xf>
    <xf numFmtId="184" fontId="8" fillId="0" borderId="89" xfId="0" applyNumberFormat="1" applyFont="1" applyFill="1" applyBorder="1" applyAlignment="1">
      <alignment horizontal="center" vertical="center"/>
    </xf>
    <xf numFmtId="189" fontId="17" fillId="0" borderId="90" xfId="0" applyNumberFormat="1" applyFont="1" applyFill="1" applyBorder="1" applyAlignment="1">
      <alignment horizontal="right" vertical="center"/>
    </xf>
    <xf numFmtId="189" fontId="17" fillId="0" borderId="85" xfId="0" applyNumberFormat="1" applyFont="1" applyFill="1" applyBorder="1" applyAlignment="1">
      <alignment horizontal="right" vertical="center"/>
    </xf>
    <xf numFmtId="189" fontId="17" fillId="0" borderId="88" xfId="0" applyNumberFormat="1" applyFont="1" applyFill="1" applyBorder="1" applyAlignment="1">
      <alignment horizontal="right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188" fontId="17" fillId="0" borderId="33" xfId="0" applyNumberFormat="1" applyFont="1" applyFill="1" applyBorder="1" applyAlignment="1">
      <alignment horizontal="right" vertical="center"/>
    </xf>
    <xf numFmtId="188" fontId="17" fillId="0" borderId="25" xfId="0" applyNumberFormat="1" applyFont="1" applyFill="1" applyBorder="1" applyAlignment="1">
      <alignment horizontal="right" vertical="center"/>
    </xf>
    <xf numFmtId="185" fontId="8" fillId="0" borderId="30" xfId="0" applyNumberFormat="1" applyFont="1" applyFill="1" applyBorder="1" applyAlignment="1">
      <alignment horizontal="center" vertical="center"/>
    </xf>
    <xf numFmtId="189" fontId="17" fillId="0" borderId="91" xfId="0" applyNumberFormat="1" applyFont="1" applyFill="1" applyBorder="1" applyAlignment="1">
      <alignment horizontal="right" vertical="center"/>
    </xf>
    <xf numFmtId="190" fontId="17" fillId="0" borderId="25" xfId="0" applyNumberFormat="1" applyFont="1" applyFill="1" applyBorder="1" applyAlignment="1">
      <alignment horizontal="right" vertical="center"/>
    </xf>
    <xf numFmtId="190" fontId="17" fillId="0" borderId="22" xfId="0" applyNumberFormat="1" applyFont="1" applyFill="1" applyBorder="1" applyAlignment="1">
      <alignment horizontal="right" vertical="center"/>
    </xf>
    <xf numFmtId="0" fontId="15" fillId="0" borderId="80" xfId="0" applyFont="1" applyBorder="1" applyAlignment="1">
      <alignment vertical="center"/>
    </xf>
    <xf numFmtId="0" fontId="10" fillId="33" borderId="92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35" borderId="94" xfId="0" applyFont="1" applyFill="1" applyBorder="1" applyAlignment="1">
      <alignment horizontal="center" vertical="center"/>
    </xf>
    <xf numFmtId="0" fontId="10" fillId="35" borderId="9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0" fillId="34" borderId="9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97" xfId="0" applyFont="1" applyFill="1" applyBorder="1" applyAlignment="1">
      <alignment horizontal="center" vertical="center"/>
    </xf>
    <xf numFmtId="0" fontId="10" fillId="34" borderId="98" xfId="0" applyFont="1" applyFill="1" applyBorder="1" applyAlignment="1">
      <alignment horizontal="center" vertical="center"/>
    </xf>
    <xf numFmtId="0" fontId="10" fillId="35" borderId="99" xfId="0" applyFont="1" applyFill="1" applyBorder="1" applyAlignment="1">
      <alignment horizontal="center" vertical="center"/>
    </xf>
    <xf numFmtId="0" fontId="10" fillId="35" borderId="98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34" borderId="100" xfId="0" applyFont="1" applyFill="1" applyBorder="1" applyAlignment="1">
      <alignment horizontal="center" vertical="center"/>
    </xf>
    <xf numFmtId="0" fontId="10" fillId="34" borderId="101" xfId="0" applyFont="1" applyFill="1" applyBorder="1" applyAlignment="1">
      <alignment horizontal="center" vertical="center"/>
    </xf>
    <xf numFmtId="0" fontId="10" fillId="34" borderId="99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4" borderId="8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5" borderId="102" xfId="0" applyFont="1" applyFill="1" applyBorder="1" applyAlignment="1">
      <alignment horizontal="center" vertical="center"/>
    </xf>
    <xf numFmtId="0" fontId="10" fillId="35" borderId="103" xfId="0" applyFont="1" applyFill="1" applyBorder="1" applyAlignment="1">
      <alignment horizontal="center" vertical="center"/>
    </xf>
    <xf numFmtId="0" fontId="10" fillId="34" borderId="102" xfId="0" applyFont="1" applyFill="1" applyBorder="1" applyAlignment="1">
      <alignment horizontal="center" vertical="center"/>
    </xf>
    <xf numFmtId="0" fontId="10" fillId="34" borderId="103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12" fillId="34" borderId="104" xfId="0" applyFont="1" applyFill="1" applyBorder="1" applyAlignment="1">
      <alignment horizontal="left" vertical="center"/>
    </xf>
    <xf numFmtId="0" fontId="12" fillId="34" borderId="96" xfId="0" applyFont="1" applyFill="1" applyBorder="1" applyAlignment="1">
      <alignment horizontal="left" vertical="center"/>
    </xf>
    <xf numFmtId="0" fontId="12" fillId="34" borderId="105" xfId="0" applyFont="1" applyFill="1" applyBorder="1" applyAlignment="1">
      <alignment horizontal="left" vertical="center"/>
    </xf>
    <xf numFmtId="0" fontId="12" fillId="33" borderId="10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1" fillId="37" borderId="0" xfId="0" applyNumberFormat="1" applyFont="1" applyFill="1" applyBorder="1" applyAlignment="1">
      <alignment horizontal="left" vertical="center"/>
    </xf>
    <xf numFmtId="0" fontId="11" fillId="37" borderId="107" xfId="0" applyNumberFormat="1" applyFont="1" applyFill="1" applyBorder="1" applyAlignment="1">
      <alignment horizontal="left" vertical="center"/>
    </xf>
    <xf numFmtId="0" fontId="11" fillId="38" borderId="108" xfId="0" applyNumberFormat="1" applyFont="1" applyFill="1" applyBorder="1" applyAlignment="1">
      <alignment vertical="center"/>
    </xf>
    <xf numFmtId="0" fontId="11" fillId="38" borderId="0" xfId="0" applyNumberFormat="1" applyFont="1" applyFill="1" applyBorder="1" applyAlignment="1">
      <alignment vertical="center"/>
    </xf>
    <xf numFmtId="0" fontId="11" fillId="38" borderId="109" xfId="0" applyNumberFormat="1" applyFont="1" applyFill="1" applyBorder="1" applyAlignment="1">
      <alignment vertical="center"/>
    </xf>
    <xf numFmtId="0" fontId="10" fillId="34" borderId="110" xfId="0" applyFont="1" applyFill="1" applyBorder="1" applyAlignment="1">
      <alignment horizontal="center" vertical="center"/>
    </xf>
    <xf numFmtId="0" fontId="10" fillId="34" borderId="108" xfId="0" applyFont="1" applyFill="1" applyBorder="1" applyAlignment="1">
      <alignment horizontal="center" vertical="center"/>
    </xf>
    <xf numFmtId="0" fontId="12" fillId="35" borderId="104" xfId="0" applyFont="1" applyFill="1" applyBorder="1" applyAlignment="1">
      <alignment horizontal="center" vertical="center"/>
    </xf>
    <xf numFmtId="0" fontId="12" fillId="35" borderId="96" xfId="0" applyFont="1" applyFill="1" applyBorder="1" applyAlignment="1">
      <alignment horizontal="center" vertical="center"/>
    </xf>
    <xf numFmtId="0" fontId="12" fillId="35" borderId="105" xfId="0" applyFont="1" applyFill="1" applyBorder="1" applyAlignment="1">
      <alignment horizontal="center" vertical="center"/>
    </xf>
    <xf numFmtId="0" fontId="10" fillId="33" borderId="95" xfId="0" applyFont="1" applyFill="1" applyBorder="1" applyAlignment="1">
      <alignment horizontal="center" vertical="center"/>
    </xf>
    <xf numFmtId="0" fontId="10" fillId="33" borderId="102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1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33" borderId="111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left" vertical="center"/>
    </xf>
    <xf numFmtId="0" fontId="19" fillId="0" borderId="1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2" fillId="33" borderId="113" xfId="0" applyFont="1" applyFill="1" applyBorder="1" applyAlignment="1">
      <alignment horizontal="center" vertical="center"/>
    </xf>
    <xf numFmtId="0" fontId="12" fillId="33" borderId="99" xfId="0" applyFont="1" applyFill="1" applyBorder="1" applyAlignment="1">
      <alignment horizontal="center" vertical="center"/>
    </xf>
    <xf numFmtId="21" fontId="20" fillId="0" borderId="0" xfId="0" applyNumberFormat="1" applyFont="1" applyFill="1" applyBorder="1" applyAlignment="1">
      <alignment horizontal="center" vertical="center"/>
    </xf>
    <xf numFmtId="21" fontId="20" fillId="0" borderId="109" xfId="0" applyNumberFormat="1" applyFont="1" applyFill="1" applyBorder="1" applyAlignment="1">
      <alignment horizontal="center" vertical="center"/>
    </xf>
    <xf numFmtId="21" fontId="14" fillId="39" borderId="79" xfId="0" applyNumberFormat="1" applyFont="1" applyFill="1" applyBorder="1" applyAlignment="1">
      <alignment horizontal="center" vertical="center"/>
    </xf>
    <xf numFmtId="21" fontId="14" fillId="39" borderId="80" xfId="0" applyNumberFormat="1" applyFont="1" applyFill="1" applyBorder="1" applyAlignment="1">
      <alignment horizontal="center" vertical="center"/>
    </xf>
    <xf numFmtId="21" fontId="14" fillId="39" borderId="114" xfId="0" applyNumberFormat="1" applyFont="1" applyFill="1" applyBorder="1" applyAlignment="1">
      <alignment horizontal="center" vertical="center"/>
    </xf>
    <xf numFmtId="21" fontId="14" fillId="39" borderId="81" xfId="0" applyNumberFormat="1" applyFont="1" applyFill="1" applyBorder="1" applyAlignment="1">
      <alignment horizontal="center" vertical="center"/>
    </xf>
    <xf numFmtId="21" fontId="14" fillId="39" borderId="37" xfId="0" applyNumberFormat="1" applyFont="1" applyFill="1" applyBorder="1" applyAlignment="1">
      <alignment horizontal="center" vertical="center"/>
    </xf>
    <xf numFmtId="21" fontId="14" fillId="39" borderId="112" xfId="0" applyNumberFormat="1" applyFont="1" applyFill="1" applyBorder="1" applyAlignment="1">
      <alignment horizontal="center" vertical="center"/>
    </xf>
    <xf numFmtId="0" fontId="11" fillId="37" borderId="37" xfId="0" applyNumberFormat="1" applyFont="1" applyFill="1" applyBorder="1" applyAlignment="1">
      <alignment horizontal="left" vertical="center"/>
    </xf>
    <xf numFmtId="0" fontId="11" fillId="37" borderId="115" xfId="0" applyNumberFormat="1" applyFont="1" applyFill="1" applyBorder="1" applyAlignment="1">
      <alignment horizontal="left" vertical="center"/>
    </xf>
    <xf numFmtId="0" fontId="11" fillId="38" borderId="116" xfId="0" applyNumberFormat="1" applyFont="1" applyFill="1" applyBorder="1" applyAlignment="1">
      <alignment vertical="center"/>
    </xf>
    <xf numFmtId="0" fontId="11" fillId="38" borderId="37" xfId="0" applyNumberFormat="1" applyFont="1" applyFill="1" applyBorder="1" applyAlignment="1">
      <alignment vertical="center"/>
    </xf>
    <xf numFmtId="0" fontId="11" fillId="38" borderId="112" xfId="0" applyNumberFormat="1" applyFont="1" applyFill="1" applyBorder="1" applyAlignment="1">
      <alignment vertical="center"/>
    </xf>
    <xf numFmtId="0" fontId="24" fillId="37" borderId="80" xfId="0" applyNumberFormat="1" applyFont="1" applyFill="1" applyBorder="1" applyAlignment="1">
      <alignment horizontal="left" vertical="center"/>
    </xf>
    <xf numFmtId="0" fontId="25" fillId="37" borderId="80" xfId="0" applyNumberFormat="1" applyFont="1" applyFill="1" applyBorder="1" applyAlignment="1">
      <alignment horizontal="left" vertical="center"/>
    </xf>
    <xf numFmtId="0" fontId="25" fillId="38" borderId="110" xfId="0" applyNumberFormat="1" applyFont="1" applyFill="1" applyBorder="1" applyAlignment="1">
      <alignment horizontal="center" vertical="center"/>
    </xf>
    <xf numFmtId="0" fontId="24" fillId="38" borderId="80" xfId="0" applyNumberFormat="1" applyFont="1" applyFill="1" applyBorder="1" applyAlignment="1">
      <alignment horizontal="center" vertical="center"/>
    </xf>
    <xf numFmtId="0" fontId="24" fillId="38" borderId="114" xfId="0" applyNumberFormat="1" applyFont="1" applyFill="1" applyBorder="1" applyAlignment="1">
      <alignment horizontal="center" vertical="center"/>
    </xf>
    <xf numFmtId="0" fontId="26" fillId="34" borderId="117" xfId="0" applyFont="1" applyFill="1" applyBorder="1" applyAlignment="1">
      <alignment horizontal="center" vertical="center"/>
    </xf>
    <xf numFmtId="0" fontId="26" fillId="34" borderId="118" xfId="0" applyFont="1" applyFill="1" applyBorder="1" applyAlignment="1">
      <alignment horizontal="center" vertical="center"/>
    </xf>
    <xf numFmtId="0" fontId="12" fillId="37" borderId="71" xfId="0" applyNumberFormat="1" applyFont="1" applyFill="1" applyBorder="1" applyAlignment="1">
      <alignment horizontal="left" vertical="center"/>
    </xf>
    <xf numFmtId="0" fontId="12" fillId="37" borderId="0" xfId="0" applyNumberFormat="1" applyFont="1" applyFill="1" applyBorder="1" applyAlignment="1">
      <alignment horizontal="left" vertical="center"/>
    </xf>
    <xf numFmtId="0" fontId="11" fillId="37" borderId="71" xfId="0" applyNumberFormat="1" applyFont="1" applyFill="1" applyBorder="1" applyAlignment="1">
      <alignment horizontal="left" vertical="center"/>
    </xf>
    <xf numFmtId="0" fontId="12" fillId="35" borderId="11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9" borderId="62" xfId="0" applyFont="1" applyFill="1" applyBorder="1" applyAlignment="1">
      <alignment horizontal="center" vertical="center"/>
    </xf>
    <xf numFmtId="0" fontId="12" fillId="39" borderId="67" xfId="0" applyFont="1" applyFill="1" applyBorder="1" applyAlignment="1">
      <alignment horizontal="center" vertical="center"/>
    </xf>
    <xf numFmtId="0" fontId="12" fillId="39" borderId="70" xfId="0" applyFont="1" applyFill="1" applyBorder="1" applyAlignment="1">
      <alignment horizontal="center" vertical="center"/>
    </xf>
    <xf numFmtId="0" fontId="12" fillId="39" borderId="66" xfId="0" applyFont="1" applyFill="1" applyBorder="1" applyAlignment="1">
      <alignment horizontal="center" vertical="center"/>
    </xf>
    <xf numFmtId="0" fontId="12" fillId="39" borderId="63" xfId="0" applyFont="1" applyFill="1" applyBorder="1" applyAlignment="1">
      <alignment horizontal="center" vertical="center"/>
    </xf>
    <xf numFmtId="0" fontId="12" fillId="39" borderId="65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73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6" fillId="39" borderId="120" xfId="0" applyFont="1" applyFill="1" applyBorder="1" applyAlignment="1">
      <alignment horizontal="center" vertical="center"/>
    </xf>
    <xf numFmtId="0" fontId="16" fillId="39" borderId="121" xfId="0" applyFont="1" applyFill="1" applyBorder="1" applyAlignment="1">
      <alignment horizontal="center" vertical="center"/>
    </xf>
    <xf numFmtId="0" fontId="16" fillId="39" borderId="122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67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2" fillId="34" borderId="108" xfId="0" applyFont="1" applyFill="1" applyBorder="1" applyAlignment="1">
      <alignment horizontal="center" vertical="center"/>
    </xf>
    <xf numFmtId="0" fontId="12" fillId="34" borderId="123" xfId="0" applyFont="1" applyFill="1" applyBorder="1" applyAlignment="1">
      <alignment horizontal="center" vertical="center"/>
    </xf>
    <xf numFmtId="0" fontId="12" fillId="34" borderId="124" xfId="0" applyFont="1" applyFill="1" applyBorder="1" applyAlignment="1">
      <alignment horizontal="center" vertical="center"/>
    </xf>
    <xf numFmtId="0" fontId="12" fillId="34" borderId="125" xfId="0" applyFont="1" applyFill="1" applyBorder="1" applyAlignment="1">
      <alignment horizontal="center" vertical="center"/>
    </xf>
    <xf numFmtId="0" fontId="12" fillId="34" borderId="126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27" xfId="0" applyFont="1" applyFill="1" applyBorder="1" applyAlignment="1">
      <alignment horizontal="center" vertical="center"/>
    </xf>
    <xf numFmtId="0" fontId="12" fillId="34" borderId="60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left" vertical="center"/>
    </xf>
    <xf numFmtId="21" fontId="27" fillId="39" borderId="79" xfId="0" applyNumberFormat="1" applyFont="1" applyFill="1" applyBorder="1" applyAlignment="1">
      <alignment horizontal="left" vertical="center"/>
    </xf>
    <xf numFmtId="21" fontId="14" fillId="39" borderId="80" xfId="0" applyNumberFormat="1" applyFont="1" applyFill="1" applyBorder="1" applyAlignment="1">
      <alignment horizontal="left" vertical="center"/>
    </xf>
    <xf numFmtId="21" fontId="14" fillId="39" borderId="114" xfId="0" applyNumberFormat="1" applyFont="1" applyFill="1" applyBorder="1" applyAlignment="1">
      <alignment horizontal="left" vertical="center"/>
    </xf>
    <xf numFmtId="21" fontId="14" fillId="39" borderId="81" xfId="0" applyNumberFormat="1" applyFont="1" applyFill="1" applyBorder="1" applyAlignment="1">
      <alignment horizontal="left" vertical="center"/>
    </xf>
    <xf numFmtId="21" fontId="14" fillId="39" borderId="37" xfId="0" applyNumberFormat="1" applyFont="1" applyFill="1" applyBorder="1" applyAlignment="1">
      <alignment horizontal="left" vertical="center"/>
    </xf>
    <xf numFmtId="21" fontId="14" fillId="39" borderId="112" xfId="0" applyNumberFormat="1" applyFont="1" applyFill="1" applyBorder="1" applyAlignment="1">
      <alignment horizontal="left" vertical="center"/>
    </xf>
    <xf numFmtId="0" fontId="16" fillId="34" borderId="120" xfId="0" applyFont="1" applyFill="1" applyBorder="1" applyAlignment="1">
      <alignment horizontal="center" vertical="center"/>
    </xf>
    <xf numFmtId="0" fontId="16" fillId="34" borderId="121" xfId="0" applyFont="1" applyFill="1" applyBorder="1" applyAlignment="1">
      <alignment horizontal="center" vertical="center"/>
    </xf>
    <xf numFmtId="0" fontId="16" fillId="34" borderId="122" xfId="0" applyFont="1" applyFill="1" applyBorder="1" applyAlignment="1">
      <alignment horizontal="center" vertical="center"/>
    </xf>
    <xf numFmtId="0" fontId="16" fillId="35" borderId="120" xfId="0" applyFont="1" applyFill="1" applyBorder="1" applyAlignment="1">
      <alignment horizontal="center" vertical="center"/>
    </xf>
    <xf numFmtId="0" fontId="16" fillId="35" borderId="121" xfId="0" applyFont="1" applyFill="1" applyBorder="1" applyAlignment="1">
      <alignment horizontal="center" vertical="center"/>
    </xf>
    <xf numFmtId="0" fontId="16" fillId="35" borderId="1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0</v>
      </c>
      <c r="B1" s="3">
        <v>1</v>
      </c>
      <c r="C1" s="29" t="s">
        <v>18</v>
      </c>
      <c r="D1" s="5">
        <v>4305</v>
      </c>
      <c r="E1" s="5"/>
      <c r="F1" s="5"/>
      <c r="G1" s="5" t="s">
        <v>171</v>
      </c>
      <c r="H1" s="5" t="s">
        <v>19</v>
      </c>
      <c r="I1" s="5" t="s">
        <v>20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172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0</v>
      </c>
      <c r="B2" s="10">
        <v>2</v>
      </c>
      <c r="C2" s="11" t="s">
        <v>21</v>
      </c>
      <c r="D2" s="12">
        <v>5589</v>
      </c>
      <c r="E2" s="12"/>
      <c r="F2" s="12"/>
      <c r="G2" s="12" t="s">
        <v>173</v>
      </c>
      <c r="H2" s="13" t="s">
        <v>22</v>
      </c>
      <c r="I2" s="12" t="s">
        <v>23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0</v>
      </c>
      <c r="B3" s="10">
        <v>3</v>
      </c>
      <c r="C3" s="11" t="s">
        <v>24</v>
      </c>
      <c r="D3" s="12">
        <v>5824</v>
      </c>
      <c r="E3" s="12"/>
      <c r="F3" s="12"/>
      <c r="G3" s="12" t="s">
        <v>174</v>
      </c>
      <c r="H3" s="17" t="s">
        <v>25</v>
      </c>
      <c r="I3" s="12" t="s">
        <v>9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0</v>
      </c>
      <c r="B4" s="10">
        <v>4</v>
      </c>
      <c r="C4" s="11" t="s">
        <v>26</v>
      </c>
      <c r="D4" s="12">
        <v>2377</v>
      </c>
      <c r="E4" s="12"/>
      <c r="F4" s="12"/>
      <c r="G4" s="12" t="s">
        <v>175</v>
      </c>
      <c r="H4" s="12" t="s">
        <v>27</v>
      </c>
      <c r="I4" s="5" t="s">
        <v>20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176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0</v>
      </c>
      <c r="B5" s="10">
        <v>5</v>
      </c>
      <c r="C5" s="11" t="s">
        <v>28</v>
      </c>
      <c r="D5" s="12">
        <v>5844</v>
      </c>
      <c r="E5" s="12"/>
      <c r="F5" s="12"/>
      <c r="G5" s="12" t="s">
        <v>177</v>
      </c>
      <c r="H5" s="12" t="s">
        <v>29</v>
      </c>
      <c r="I5" s="12" t="s">
        <v>10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178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0</v>
      </c>
      <c r="B6" s="10">
        <v>6</v>
      </c>
      <c r="C6" s="11" t="s">
        <v>30</v>
      </c>
      <c r="D6" s="12">
        <v>777</v>
      </c>
      <c r="E6" s="12"/>
      <c r="F6" s="12"/>
      <c r="G6" s="12" t="s">
        <v>179</v>
      </c>
      <c r="H6" s="12" t="s">
        <v>180</v>
      </c>
      <c r="I6" s="12" t="s">
        <v>9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0</v>
      </c>
      <c r="B7" s="10">
        <v>7</v>
      </c>
      <c r="C7" s="11" t="s">
        <v>31</v>
      </c>
      <c r="D7" s="12">
        <v>759</v>
      </c>
      <c r="E7" s="12"/>
      <c r="F7" s="12"/>
      <c r="G7" s="12" t="s">
        <v>181</v>
      </c>
      <c r="H7" s="12" t="s">
        <v>180</v>
      </c>
      <c r="I7" s="12" t="s">
        <v>9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0</v>
      </c>
      <c r="B8" s="10">
        <v>8</v>
      </c>
      <c r="C8" s="11" t="s">
        <v>32</v>
      </c>
      <c r="D8" s="12">
        <v>721</v>
      </c>
      <c r="E8" s="12"/>
      <c r="F8" s="12"/>
      <c r="G8" s="12" t="s">
        <v>2</v>
      </c>
      <c r="H8" s="12" t="s">
        <v>182</v>
      </c>
      <c r="I8" s="12" t="s">
        <v>33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183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0</v>
      </c>
      <c r="B9" s="10">
        <v>9</v>
      </c>
      <c r="C9" s="11" t="s">
        <v>34</v>
      </c>
      <c r="D9" s="12">
        <v>5907</v>
      </c>
      <c r="E9" s="12"/>
      <c r="F9" s="12"/>
      <c r="G9" s="12" t="s">
        <v>184</v>
      </c>
      <c r="H9" s="12" t="s">
        <v>35</v>
      </c>
      <c r="I9" s="12" t="s">
        <v>20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0</v>
      </c>
      <c r="B10" s="10">
        <v>10</v>
      </c>
      <c r="C10" s="11" t="s">
        <v>36</v>
      </c>
      <c r="D10" s="12">
        <v>3556</v>
      </c>
      <c r="E10" s="12"/>
      <c r="F10" s="12"/>
      <c r="G10" s="12" t="s">
        <v>185</v>
      </c>
      <c r="H10" s="12" t="s">
        <v>180</v>
      </c>
      <c r="I10" s="12" t="s">
        <v>10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178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0</v>
      </c>
      <c r="B11" s="10">
        <v>11</v>
      </c>
      <c r="C11" s="11" t="s">
        <v>37</v>
      </c>
      <c r="D11" s="12">
        <v>5355</v>
      </c>
      <c r="E11" s="12"/>
      <c r="F11" s="12"/>
      <c r="G11" s="12" t="s">
        <v>186</v>
      </c>
      <c r="H11" s="20" t="s">
        <v>38</v>
      </c>
      <c r="I11" s="12" t="s">
        <v>10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187</v>
      </c>
      <c r="AB11" s="12" t="s">
        <v>187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0</v>
      </c>
      <c r="B12" s="10">
        <v>12</v>
      </c>
      <c r="C12" s="26" t="s">
        <v>39</v>
      </c>
      <c r="D12" s="12">
        <v>2914</v>
      </c>
      <c r="E12" s="12"/>
      <c r="F12" s="12"/>
      <c r="G12" s="12" t="s">
        <v>188</v>
      </c>
      <c r="H12" s="20" t="s">
        <v>40</v>
      </c>
      <c r="I12" s="12" t="s">
        <v>9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189</v>
      </c>
      <c r="W12" s="12" t="s">
        <v>189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0</v>
      </c>
      <c r="B13" s="10">
        <v>13</v>
      </c>
      <c r="C13" s="26" t="s">
        <v>41</v>
      </c>
      <c r="D13" s="12">
        <v>5267</v>
      </c>
      <c r="E13" s="12"/>
      <c r="F13" s="12"/>
      <c r="G13" s="12" t="s">
        <v>190</v>
      </c>
      <c r="H13" s="27" t="s">
        <v>42</v>
      </c>
      <c r="I13" s="12" t="s">
        <v>9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0</v>
      </c>
      <c r="B14" s="10">
        <v>14</v>
      </c>
      <c r="C14" s="26" t="s">
        <v>43</v>
      </c>
      <c r="D14" s="12">
        <v>4806</v>
      </c>
      <c r="E14" s="12"/>
      <c r="F14" s="12"/>
      <c r="G14" s="12" t="s">
        <v>170</v>
      </c>
      <c r="H14" s="20" t="s">
        <v>191</v>
      </c>
      <c r="I14" s="12" t="s">
        <v>192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0</v>
      </c>
      <c r="B15" s="10">
        <v>15</v>
      </c>
      <c r="C15" s="11" t="s">
        <v>45</v>
      </c>
      <c r="D15" s="12">
        <v>618</v>
      </c>
      <c r="E15" s="12"/>
      <c r="F15" s="12"/>
      <c r="G15" s="12" t="s">
        <v>193</v>
      </c>
      <c r="H15" s="20" t="s">
        <v>46</v>
      </c>
      <c r="I15" s="12" t="s">
        <v>23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172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0</v>
      </c>
      <c r="B16" s="10">
        <v>16</v>
      </c>
      <c r="C16" s="11" t="s">
        <v>47</v>
      </c>
      <c r="D16" s="12">
        <v>5847</v>
      </c>
      <c r="E16" s="12"/>
      <c r="F16" s="12"/>
      <c r="G16" s="12" t="s">
        <v>194</v>
      </c>
      <c r="H16" s="20" t="s">
        <v>48</v>
      </c>
      <c r="I16" s="12" t="s">
        <v>9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0</v>
      </c>
      <c r="B17" s="10">
        <v>17</v>
      </c>
      <c r="C17" s="11" t="s">
        <v>49</v>
      </c>
      <c r="D17" s="12">
        <v>4353</v>
      </c>
      <c r="E17" s="12"/>
      <c r="F17" s="12"/>
      <c r="G17" s="12" t="s">
        <v>195</v>
      </c>
      <c r="H17" s="12" t="s">
        <v>50</v>
      </c>
      <c r="I17" s="12" t="s">
        <v>9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0</v>
      </c>
      <c r="B18" s="10">
        <v>18</v>
      </c>
      <c r="C18" s="11" t="s">
        <v>51</v>
      </c>
      <c r="D18" s="12">
        <v>713</v>
      </c>
      <c r="E18" s="12"/>
      <c r="F18" s="12"/>
      <c r="G18" s="12" t="s">
        <v>196</v>
      </c>
      <c r="H18" s="12" t="s">
        <v>46</v>
      </c>
      <c r="I18" s="12" t="s">
        <v>52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53</v>
      </c>
      <c r="D19" s="12">
        <v>3733</v>
      </c>
      <c r="E19" s="13"/>
      <c r="F19" s="12"/>
      <c r="G19" s="12" t="s">
        <v>197</v>
      </c>
      <c r="H19" s="12" t="s">
        <v>54</v>
      </c>
      <c r="I19" s="12" t="s">
        <v>23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0</v>
      </c>
      <c r="B20" s="10">
        <v>20</v>
      </c>
      <c r="C20" s="11" t="s">
        <v>55</v>
      </c>
      <c r="D20" s="12">
        <v>5845</v>
      </c>
      <c r="E20" s="12"/>
      <c r="F20" s="12"/>
      <c r="G20" s="12" t="s">
        <v>198</v>
      </c>
      <c r="H20" s="12" t="s">
        <v>56</v>
      </c>
      <c r="I20" s="12" t="s">
        <v>23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0</v>
      </c>
      <c r="B21" s="10">
        <v>21</v>
      </c>
      <c r="C21" s="11" t="s">
        <v>57</v>
      </c>
      <c r="D21" s="12">
        <v>787</v>
      </c>
      <c r="E21" s="12"/>
      <c r="F21" s="12"/>
      <c r="G21" s="12" t="s">
        <v>199</v>
      </c>
      <c r="H21" s="12" t="s">
        <v>58</v>
      </c>
      <c r="I21" s="12" t="s">
        <v>10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59</v>
      </c>
      <c r="D22" s="12">
        <v>3306</v>
      </c>
      <c r="E22" s="12"/>
      <c r="F22" s="12"/>
      <c r="G22" s="12" t="s">
        <v>200</v>
      </c>
      <c r="H22" s="12" t="s">
        <v>60</v>
      </c>
      <c r="I22" s="12" t="s">
        <v>9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0</v>
      </c>
      <c r="B23" s="10">
        <v>23</v>
      </c>
      <c r="C23" s="11" t="s">
        <v>61</v>
      </c>
      <c r="D23" s="12">
        <v>721</v>
      </c>
      <c r="E23" s="12"/>
      <c r="F23" s="12"/>
      <c r="G23" s="12" t="s">
        <v>201</v>
      </c>
      <c r="H23" s="12" t="s">
        <v>62</v>
      </c>
      <c r="I23" s="12" t="s">
        <v>23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0</v>
      </c>
      <c r="B24" s="10">
        <v>24</v>
      </c>
      <c r="C24" s="11" t="s">
        <v>63</v>
      </c>
      <c r="D24" s="12">
        <v>5137</v>
      </c>
      <c r="E24" s="12"/>
      <c r="F24" s="12"/>
      <c r="G24" s="12" t="s">
        <v>202</v>
      </c>
      <c r="H24" s="12" t="s">
        <v>64</v>
      </c>
      <c r="I24" s="12" t="s">
        <v>12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65</v>
      </c>
      <c r="D25" s="12">
        <v>4522</v>
      </c>
      <c r="E25" s="12"/>
      <c r="F25" s="12"/>
      <c r="G25" s="12" t="s">
        <v>203</v>
      </c>
      <c r="H25" s="12" t="s">
        <v>66</v>
      </c>
      <c r="I25" s="12" t="s">
        <v>44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67</v>
      </c>
      <c r="D26" s="12">
        <v>343</v>
      </c>
      <c r="E26" s="12"/>
      <c r="F26" s="12"/>
      <c r="G26" s="12" t="s">
        <v>204</v>
      </c>
      <c r="H26" s="12" t="s">
        <v>68</v>
      </c>
      <c r="I26" s="12" t="s">
        <v>13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205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69</v>
      </c>
      <c r="D27" s="12">
        <v>4944</v>
      </c>
      <c r="E27" s="12"/>
      <c r="F27" s="12"/>
      <c r="G27" s="12" t="s">
        <v>206</v>
      </c>
      <c r="H27" s="12" t="s">
        <v>70</v>
      </c>
      <c r="I27" s="12" t="s">
        <v>71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72</v>
      </c>
      <c r="D28" s="12">
        <v>753</v>
      </c>
      <c r="E28" s="12"/>
      <c r="F28" s="12"/>
      <c r="G28" s="12" t="s">
        <v>207</v>
      </c>
      <c r="H28" s="12" t="s">
        <v>208</v>
      </c>
      <c r="I28" s="12" t="s">
        <v>10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0</v>
      </c>
      <c r="B29" s="10">
        <v>29</v>
      </c>
      <c r="C29" s="11" t="s">
        <v>73</v>
      </c>
      <c r="D29" s="12">
        <v>5044</v>
      </c>
      <c r="E29" s="12"/>
      <c r="F29" s="12"/>
      <c r="G29" s="12" t="s">
        <v>209</v>
      </c>
      <c r="H29" s="12" t="s">
        <v>74</v>
      </c>
      <c r="I29" s="12" t="s">
        <v>23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75</v>
      </c>
      <c r="D30" s="12">
        <v>4981</v>
      </c>
      <c r="E30" s="12"/>
      <c r="F30" s="12"/>
      <c r="G30" s="12" t="s">
        <v>210</v>
      </c>
      <c r="H30" s="12" t="s">
        <v>76</v>
      </c>
      <c r="I30" s="12" t="s">
        <v>9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0</v>
      </c>
      <c r="B31" s="10">
        <v>31</v>
      </c>
      <c r="C31" s="11" t="s">
        <v>30</v>
      </c>
      <c r="D31" s="12">
        <v>796</v>
      </c>
      <c r="E31" s="12"/>
      <c r="F31" s="12"/>
      <c r="G31" s="12" t="s">
        <v>211</v>
      </c>
      <c r="H31" s="12" t="s">
        <v>76</v>
      </c>
      <c r="I31" s="12" t="s">
        <v>9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0</v>
      </c>
      <c r="B32" s="10">
        <v>32</v>
      </c>
      <c r="C32" s="11" t="s">
        <v>77</v>
      </c>
      <c r="D32" s="12">
        <v>3969</v>
      </c>
      <c r="E32" s="12"/>
      <c r="F32" s="12"/>
      <c r="G32" s="12" t="s">
        <v>212</v>
      </c>
      <c r="H32" s="12" t="s">
        <v>74</v>
      </c>
      <c r="I32" s="12" t="s">
        <v>23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0</v>
      </c>
      <c r="B33" s="10">
        <v>33</v>
      </c>
      <c r="C33" s="11" t="s">
        <v>78</v>
      </c>
      <c r="D33" s="12">
        <v>5746</v>
      </c>
      <c r="E33" s="12"/>
      <c r="F33" s="12"/>
      <c r="G33" s="12" t="s">
        <v>213</v>
      </c>
      <c r="H33" s="12" t="s">
        <v>74</v>
      </c>
      <c r="I33" s="12" t="s">
        <v>9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0</v>
      </c>
      <c r="B34" s="10">
        <v>34</v>
      </c>
      <c r="C34" s="11" t="s">
        <v>79</v>
      </c>
      <c r="D34" s="12">
        <v>569</v>
      </c>
      <c r="E34" s="12"/>
      <c r="F34" s="12"/>
      <c r="G34" s="12" t="s">
        <v>214</v>
      </c>
      <c r="H34" s="12" t="s">
        <v>76</v>
      </c>
      <c r="I34" s="12" t="s">
        <v>23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0</v>
      </c>
      <c r="B35" s="10">
        <v>35</v>
      </c>
      <c r="C35" s="11" t="s">
        <v>80</v>
      </c>
      <c r="D35" s="12">
        <v>2818</v>
      </c>
      <c r="E35" s="12"/>
      <c r="F35" s="12"/>
      <c r="G35" s="12" t="s">
        <v>215</v>
      </c>
      <c r="H35" s="12" t="s">
        <v>81</v>
      </c>
      <c r="I35" s="12" t="s">
        <v>14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82</v>
      </c>
      <c r="D36" s="12">
        <v>797</v>
      </c>
      <c r="E36" s="12"/>
      <c r="F36" s="12"/>
      <c r="G36" s="12" t="s">
        <v>216</v>
      </c>
      <c r="H36" s="12" t="s">
        <v>83</v>
      </c>
      <c r="I36" s="12" t="s">
        <v>9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189</v>
      </c>
      <c r="Y36" s="12"/>
      <c r="Z36" s="12"/>
      <c r="AA36" s="12"/>
      <c r="AB36" s="12"/>
      <c r="AC36" s="12" t="s">
        <v>217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84</v>
      </c>
      <c r="D37" s="12">
        <v>295</v>
      </c>
      <c r="E37" s="12"/>
      <c r="F37" s="12"/>
      <c r="G37" s="12" t="s">
        <v>218</v>
      </c>
      <c r="H37" s="12" t="s">
        <v>85</v>
      </c>
      <c r="I37" s="12" t="s">
        <v>15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86</v>
      </c>
      <c r="D38" s="12">
        <v>311</v>
      </c>
      <c r="E38" s="12"/>
      <c r="F38" s="12"/>
      <c r="G38" s="12" t="s">
        <v>219</v>
      </c>
      <c r="H38" s="12" t="s">
        <v>87</v>
      </c>
      <c r="I38" s="12" t="s">
        <v>88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0</v>
      </c>
      <c r="B39" s="10">
        <v>39</v>
      </c>
      <c r="C39" s="11" t="s">
        <v>89</v>
      </c>
      <c r="D39" s="12">
        <v>475</v>
      </c>
      <c r="E39" s="12"/>
      <c r="F39" s="12"/>
      <c r="G39" s="12" t="s">
        <v>3</v>
      </c>
      <c r="H39" s="12" t="s">
        <v>90</v>
      </c>
      <c r="I39" s="12" t="s">
        <v>16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220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0</v>
      </c>
      <c r="B40" s="28">
        <v>40</v>
      </c>
      <c r="C40" s="11" t="s">
        <v>91</v>
      </c>
      <c r="D40" s="12">
        <v>4934</v>
      </c>
      <c r="E40" s="12"/>
      <c r="F40" s="12"/>
      <c r="G40" s="12" t="s">
        <v>221</v>
      </c>
      <c r="H40" s="12" t="s">
        <v>76</v>
      </c>
      <c r="I40" s="12" t="s">
        <v>9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189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92</v>
      </c>
      <c r="D41" s="12">
        <v>524</v>
      </c>
      <c r="E41" s="12"/>
      <c r="F41" s="12"/>
      <c r="G41" s="12" t="s">
        <v>4</v>
      </c>
      <c r="H41" s="12" t="s">
        <v>93</v>
      </c>
      <c r="I41" s="12" t="s">
        <v>94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0</v>
      </c>
      <c r="B42" s="10">
        <v>42</v>
      </c>
      <c r="C42" s="11" t="s">
        <v>95</v>
      </c>
      <c r="D42" s="12">
        <v>630</v>
      </c>
      <c r="E42" s="12"/>
      <c r="F42" s="12"/>
      <c r="G42" s="12" t="s">
        <v>222</v>
      </c>
      <c r="H42" s="12" t="s">
        <v>96</v>
      </c>
      <c r="I42" s="12" t="s">
        <v>9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189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0</v>
      </c>
      <c r="B43" s="10">
        <v>43</v>
      </c>
      <c r="C43" s="11" t="s">
        <v>97</v>
      </c>
      <c r="D43" s="12">
        <v>1411</v>
      </c>
      <c r="E43" s="12"/>
      <c r="F43" s="12"/>
      <c r="G43" s="12" t="s">
        <v>223</v>
      </c>
      <c r="H43" s="12" t="s">
        <v>98</v>
      </c>
      <c r="I43" s="12" t="s">
        <v>10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178</v>
      </c>
      <c r="AA43" s="12">
        <v>34</v>
      </c>
      <c r="AB43" s="12">
        <v>26</v>
      </c>
      <c r="AC43" s="12" t="s">
        <v>187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99</v>
      </c>
      <c r="D44" s="12">
        <v>5560</v>
      </c>
      <c r="E44" s="12"/>
      <c r="F44" s="12"/>
      <c r="G44" s="12" t="s">
        <v>224</v>
      </c>
      <c r="H44" s="12" t="s">
        <v>100</v>
      </c>
      <c r="I44" s="12" t="s">
        <v>94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101</v>
      </c>
      <c r="D45" s="12">
        <v>2681</v>
      </c>
      <c r="E45" s="12"/>
      <c r="F45" s="12"/>
      <c r="G45" s="12" t="s">
        <v>225</v>
      </c>
      <c r="H45" s="12" t="s">
        <v>102</v>
      </c>
      <c r="I45" s="12" t="s">
        <v>103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104</v>
      </c>
      <c r="D46" s="12">
        <v>4923</v>
      </c>
      <c r="E46" s="12"/>
      <c r="F46" s="12"/>
      <c r="G46" s="12" t="s">
        <v>226</v>
      </c>
      <c r="H46" s="12" t="s">
        <v>105</v>
      </c>
      <c r="I46" s="12" t="s">
        <v>9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106</v>
      </c>
      <c r="D47" s="12">
        <v>741</v>
      </c>
      <c r="E47" s="12"/>
      <c r="F47" s="12"/>
      <c r="G47" s="12" t="s">
        <v>227</v>
      </c>
      <c r="H47" s="12" t="s">
        <v>107</v>
      </c>
      <c r="I47" s="12" t="s">
        <v>11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108</v>
      </c>
      <c r="D48" s="12">
        <v>4976</v>
      </c>
      <c r="E48" s="12"/>
      <c r="F48" s="12"/>
      <c r="G48" s="12" t="s">
        <v>228</v>
      </c>
      <c r="H48" s="12" t="s">
        <v>109</v>
      </c>
      <c r="I48" s="12" t="s">
        <v>110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111</v>
      </c>
      <c r="D49" s="12">
        <v>5857</v>
      </c>
      <c r="E49" s="12"/>
      <c r="F49" s="12"/>
      <c r="G49" s="12" t="s">
        <v>229</v>
      </c>
      <c r="H49" s="12" t="s">
        <v>112</v>
      </c>
      <c r="I49" s="12" t="s">
        <v>113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114</v>
      </c>
      <c r="D50" s="12">
        <v>731</v>
      </c>
      <c r="E50" s="12"/>
      <c r="F50" s="12"/>
      <c r="G50" s="12" t="s">
        <v>230</v>
      </c>
      <c r="H50" s="12" t="s">
        <v>115</v>
      </c>
      <c r="I50" s="12" t="s">
        <v>116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117</v>
      </c>
      <c r="D51" s="12">
        <v>5913</v>
      </c>
      <c r="E51" s="12"/>
      <c r="F51" s="12"/>
      <c r="G51" s="12" t="s">
        <v>231</v>
      </c>
      <c r="H51" s="12" t="s">
        <v>115</v>
      </c>
      <c r="I51" s="12" t="s">
        <v>116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118</v>
      </c>
      <c r="D52" s="12">
        <v>5661</v>
      </c>
      <c r="E52" s="12"/>
      <c r="F52" s="12"/>
      <c r="G52" s="12" t="s">
        <v>232</v>
      </c>
      <c r="H52" s="12" t="s">
        <v>119</v>
      </c>
      <c r="I52" s="12" t="s">
        <v>120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121</v>
      </c>
      <c r="D53" s="12">
        <v>5951</v>
      </c>
      <c r="E53" s="12"/>
      <c r="F53" s="12"/>
      <c r="G53" s="12" t="s">
        <v>233</v>
      </c>
      <c r="H53" s="12" t="s">
        <v>119</v>
      </c>
      <c r="I53" s="12" t="s">
        <v>120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122</v>
      </c>
      <c r="D54" s="12">
        <v>5259</v>
      </c>
      <c r="E54" s="12"/>
      <c r="F54" s="12"/>
      <c r="G54" s="12" t="s">
        <v>5</v>
      </c>
      <c r="H54" s="12" t="s">
        <v>123</v>
      </c>
      <c r="I54" s="12" t="s">
        <v>124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125</v>
      </c>
      <c r="D55" s="12">
        <v>641</v>
      </c>
      <c r="E55" s="12"/>
      <c r="F55" s="12"/>
      <c r="G55" s="12" t="s">
        <v>7</v>
      </c>
      <c r="H55" s="12" t="s">
        <v>126</v>
      </c>
      <c r="I55" s="12" t="s">
        <v>9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217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127</v>
      </c>
      <c r="D56" s="12">
        <v>3397</v>
      </c>
      <c r="E56" s="12"/>
      <c r="F56" s="12"/>
      <c r="G56" s="12" t="s">
        <v>234</v>
      </c>
      <c r="H56" s="12" t="s">
        <v>128</v>
      </c>
      <c r="I56" s="12" t="s">
        <v>10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129</v>
      </c>
      <c r="D57" s="12">
        <v>747</v>
      </c>
      <c r="E57" s="12"/>
      <c r="F57" s="12"/>
      <c r="G57" s="12" t="s">
        <v>235</v>
      </c>
      <c r="H57" s="12" t="s">
        <v>130</v>
      </c>
      <c r="I57" s="12" t="s">
        <v>94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131</v>
      </c>
      <c r="D58" s="12">
        <v>3792</v>
      </c>
      <c r="E58" s="12"/>
      <c r="F58" s="12"/>
      <c r="G58" s="12" t="s">
        <v>236</v>
      </c>
      <c r="H58" s="12" t="s">
        <v>132</v>
      </c>
      <c r="I58" s="12" t="s">
        <v>133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134</v>
      </c>
      <c r="D59" s="12">
        <v>5611</v>
      </c>
      <c r="E59" s="12"/>
      <c r="F59" s="12"/>
      <c r="G59" s="12" t="s">
        <v>237</v>
      </c>
      <c r="H59" s="12" t="s">
        <v>135</v>
      </c>
      <c r="I59" s="12" t="s">
        <v>136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134</v>
      </c>
      <c r="D60" s="12">
        <v>2515</v>
      </c>
      <c r="E60" s="12"/>
      <c r="F60" s="12"/>
      <c r="G60" s="12" t="s">
        <v>6</v>
      </c>
      <c r="H60" s="12" t="s">
        <v>137</v>
      </c>
      <c r="I60" s="12" t="s">
        <v>138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139</v>
      </c>
      <c r="D61" s="12">
        <v>452</v>
      </c>
      <c r="E61" s="12"/>
      <c r="F61" s="12"/>
      <c r="G61" s="12" t="s">
        <v>8</v>
      </c>
      <c r="H61" s="12" t="s">
        <v>140</v>
      </c>
      <c r="I61" s="12" t="s">
        <v>141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142</v>
      </c>
      <c r="D62" s="12">
        <v>4261</v>
      </c>
      <c r="E62" s="12"/>
      <c r="F62" s="12"/>
      <c r="G62" s="12" t="s">
        <v>238</v>
      </c>
      <c r="H62" s="12" t="s">
        <v>143</v>
      </c>
      <c r="I62" s="12" t="s">
        <v>12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144</v>
      </c>
      <c r="D63" s="12">
        <v>4581</v>
      </c>
      <c r="E63" s="12"/>
      <c r="F63" s="12"/>
      <c r="G63" s="12" t="s">
        <v>239</v>
      </c>
      <c r="H63" s="12" t="s">
        <v>145</v>
      </c>
      <c r="I63" s="12" t="s">
        <v>10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146</v>
      </c>
      <c r="D64" s="12">
        <v>5134</v>
      </c>
      <c r="E64" s="12"/>
      <c r="F64" s="12"/>
      <c r="G64" s="12" t="s">
        <v>240</v>
      </c>
      <c r="H64" s="12" t="s">
        <v>147</v>
      </c>
      <c r="I64" s="12" t="s">
        <v>9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148</v>
      </c>
      <c r="D65" s="12">
        <v>2239</v>
      </c>
      <c r="E65" s="12"/>
      <c r="F65" s="12"/>
      <c r="G65" s="12" t="s">
        <v>241</v>
      </c>
      <c r="H65" s="12" t="s">
        <v>149</v>
      </c>
      <c r="I65" s="12" t="s">
        <v>110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150</v>
      </c>
      <c r="D66" s="12">
        <v>545</v>
      </c>
      <c r="E66" s="12"/>
      <c r="F66" s="12"/>
      <c r="G66" s="12" t="s">
        <v>242</v>
      </c>
      <c r="H66" s="12" t="s">
        <v>151</v>
      </c>
      <c r="I66" s="12" t="s">
        <v>120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152</v>
      </c>
      <c r="D67" s="12">
        <v>1746</v>
      </c>
      <c r="E67" s="12"/>
      <c r="F67" s="12"/>
      <c r="G67" s="12" t="s">
        <v>243</v>
      </c>
      <c r="H67" s="12" t="s">
        <v>153</v>
      </c>
      <c r="I67" s="12" t="s">
        <v>14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154</v>
      </c>
      <c r="D68" s="12">
        <v>561</v>
      </c>
      <c r="E68" s="12"/>
      <c r="F68" s="12"/>
      <c r="G68" s="12" t="s">
        <v>244</v>
      </c>
      <c r="H68" s="12" t="s">
        <v>155</v>
      </c>
      <c r="I68" s="12" t="s">
        <v>9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156</v>
      </c>
      <c r="D69" s="12">
        <v>694</v>
      </c>
      <c r="E69" s="12"/>
      <c r="F69" s="12"/>
      <c r="G69" s="12" t="s">
        <v>245</v>
      </c>
      <c r="H69" s="12" t="s">
        <v>157</v>
      </c>
      <c r="I69" s="12" t="s">
        <v>158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159</v>
      </c>
      <c r="D70" s="12">
        <v>5238</v>
      </c>
      <c r="E70" s="12"/>
      <c r="F70" s="12"/>
      <c r="G70" s="12" t="s">
        <v>246</v>
      </c>
      <c r="H70" s="12" t="s">
        <v>119</v>
      </c>
      <c r="I70" s="12" t="s">
        <v>11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160</v>
      </c>
      <c r="D71" s="12">
        <v>1796</v>
      </c>
      <c r="E71" s="12"/>
      <c r="F71" s="12"/>
      <c r="G71" s="12" t="s">
        <v>247</v>
      </c>
      <c r="H71" s="12" t="s">
        <v>161</v>
      </c>
      <c r="I71" s="12" t="s">
        <v>17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162</v>
      </c>
      <c r="D72" s="12">
        <v>666</v>
      </c>
      <c r="E72" s="12"/>
      <c r="F72" s="12"/>
      <c r="G72" s="12" t="s">
        <v>248</v>
      </c>
      <c r="H72" s="12" t="s">
        <v>163</v>
      </c>
      <c r="I72" s="12" t="s">
        <v>164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165</v>
      </c>
      <c r="D73" s="12">
        <v>37</v>
      </c>
      <c r="E73" s="12"/>
      <c r="F73" s="12"/>
      <c r="G73" s="12" t="s">
        <v>249</v>
      </c>
      <c r="H73" s="12" t="s">
        <v>166</v>
      </c>
      <c r="I73" s="12" t="s">
        <v>12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167</v>
      </c>
      <c r="D74" s="12">
        <v>5544</v>
      </c>
      <c r="E74" s="12"/>
      <c r="F74" s="12"/>
      <c r="G74" s="12" t="s">
        <v>250</v>
      </c>
      <c r="H74" s="12" t="s">
        <v>168</v>
      </c>
      <c r="I74" s="12" t="s">
        <v>169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50" zoomScaleNormal="50" zoomScalePageLayoutView="0" workbookViewId="0" topLeftCell="A1">
      <selection activeCell="AH33" sqref="AH33"/>
    </sheetView>
  </sheetViews>
  <sheetFormatPr defaultColWidth="9.00390625" defaultRowHeight="13.5"/>
  <cols>
    <col min="1" max="1" width="8.375" style="1" customWidth="1"/>
    <col min="2" max="2" width="29.875" style="1" customWidth="1"/>
    <col min="3" max="3" width="13.00390625" style="1" customWidth="1"/>
    <col min="4" max="4" width="10.00390625" style="1" customWidth="1"/>
    <col min="5" max="5" width="10.625" style="1" customWidth="1"/>
    <col min="6" max="9" width="8.125" style="1" customWidth="1"/>
    <col min="10" max="10" width="15.625" style="1" customWidth="1"/>
    <col min="11" max="11" width="9.375" style="1" customWidth="1"/>
    <col min="12" max="12" width="2.625" style="1" customWidth="1"/>
    <col min="13" max="13" width="8.625" style="1" customWidth="1"/>
    <col min="14" max="14" width="30.375" style="1" customWidth="1"/>
    <col min="15" max="15" width="12.375" style="1" customWidth="1"/>
    <col min="16" max="17" width="9.375" style="1" customWidth="1"/>
    <col min="18" max="21" width="8.125" style="1" customWidth="1"/>
    <col min="22" max="22" width="14.875" style="1" customWidth="1"/>
    <col min="23" max="23" width="9.625" style="1" customWidth="1"/>
    <col min="24" max="24" width="3.375" style="1" customWidth="1"/>
    <col min="25" max="25" width="9.375" style="1" customWidth="1"/>
    <col min="26" max="26" width="27.625" style="1" customWidth="1"/>
    <col min="27" max="27" width="10.625" style="1" customWidth="1"/>
    <col min="28" max="16384" width="9.00390625" style="1" customWidth="1"/>
  </cols>
  <sheetData>
    <row r="1" spans="3:5" ht="6.75" customHeight="1" thickBot="1">
      <c r="C1" s="364"/>
      <c r="D1" s="364"/>
      <c r="E1" s="364"/>
    </row>
    <row r="2" spans="1:27" s="236" customFormat="1" ht="35.25" customHeight="1" thickTop="1">
      <c r="A2" s="235"/>
      <c r="B2" s="428" t="s">
        <v>360</v>
      </c>
      <c r="C2" s="429" t="s">
        <v>361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1"/>
      <c r="X2" s="241"/>
      <c r="Y2" s="241"/>
      <c r="Z2" s="241"/>
      <c r="AA2" s="240"/>
    </row>
    <row r="3" spans="1:27" s="236" customFormat="1" ht="34.5" customHeight="1" thickBot="1">
      <c r="A3" s="43"/>
      <c r="B3" s="428"/>
      <c r="C3" s="432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4"/>
      <c r="X3" s="241"/>
      <c r="Y3" s="241"/>
      <c r="Z3" s="242" t="s">
        <v>362</v>
      </c>
      <c r="AA3" s="243"/>
    </row>
    <row r="4" spans="2:27" s="236" customFormat="1" ht="30.75" customHeight="1" thickBot="1" thickTop="1">
      <c r="B4" s="244"/>
      <c r="C4" s="322" t="s">
        <v>344</v>
      </c>
      <c r="D4" s="322"/>
      <c r="E4" s="322"/>
      <c r="F4" s="322"/>
      <c r="G4" s="322"/>
      <c r="H4" s="322"/>
      <c r="I4" s="322"/>
      <c r="J4" s="322"/>
      <c r="K4" s="322"/>
      <c r="L4" s="315"/>
      <c r="M4" s="315"/>
      <c r="N4" s="315"/>
      <c r="O4" s="322" t="s">
        <v>345</v>
      </c>
      <c r="P4" s="322"/>
      <c r="Q4" s="322"/>
      <c r="R4" s="322"/>
      <c r="S4" s="322"/>
      <c r="T4" s="322"/>
      <c r="U4" s="322"/>
      <c r="V4" s="322"/>
      <c r="W4" s="322"/>
      <c r="X4" s="245"/>
      <c r="Y4" s="245"/>
      <c r="Z4" s="245"/>
      <c r="AA4" s="246"/>
    </row>
    <row r="5" spans="1:27" s="236" customFormat="1" ht="32.25" customHeight="1" thickBot="1" thickTop="1">
      <c r="A5" s="435" t="s">
        <v>363</v>
      </c>
      <c r="B5" s="436"/>
      <c r="C5" s="436"/>
      <c r="D5" s="436"/>
      <c r="E5" s="436"/>
      <c r="F5" s="436"/>
      <c r="G5" s="436"/>
      <c r="H5" s="436"/>
      <c r="I5" s="436"/>
      <c r="J5" s="436"/>
      <c r="K5" s="437"/>
      <c r="L5" s="247"/>
      <c r="M5" s="438" t="s">
        <v>364</v>
      </c>
      <c r="N5" s="439"/>
      <c r="O5" s="439"/>
      <c r="P5" s="439"/>
      <c r="Q5" s="439"/>
      <c r="R5" s="439"/>
      <c r="S5" s="439"/>
      <c r="T5" s="439"/>
      <c r="U5" s="439"/>
      <c r="V5" s="439"/>
      <c r="W5" s="440"/>
      <c r="X5" s="248"/>
      <c r="Y5" s="410" t="s">
        <v>365</v>
      </c>
      <c r="Z5" s="411"/>
      <c r="AA5" s="412"/>
    </row>
    <row r="6" spans="1:27" s="236" customFormat="1" ht="32.25" customHeight="1">
      <c r="A6" s="413" t="s">
        <v>251</v>
      </c>
      <c r="B6" s="415" t="s">
        <v>252</v>
      </c>
      <c r="C6" s="415" t="s">
        <v>253</v>
      </c>
      <c r="D6" s="415" t="s">
        <v>266</v>
      </c>
      <c r="E6" s="417" t="s">
        <v>254</v>
      </c>
      <c r="F6" s="419" t="s">
        <v>255</v>
      </c>
      <c r="G6" s="421" t="s">
        <v>260</v>
      </c>
      <c r="H6" s="422"/>
      <c r="I6" s="423"/>
      <c r="J6" s="424" t="s">
        <v>259</v>
      </c>
      <c r="K6" s="426" t="s">
        <v>262</v>
      </c>
      <c r="L6" s="249"/>
      <c r="M6" s="343" t="s">
        <v>251</v>
      </c>
      <c r="N6" s="404" t="s">
        <v>252</v>
      </c>
      <c r="O6" s="404" t="s">
        <v>253</v>
      </c>
      <c r="P6" s="406" t="s">
        <v>266</v>
      </c>
      <c r="Q6" s="407" t="s">
        <v>254</v>
      </c>
      <c r="R6" s="409" t="s">
        <v>255</v>
      </c>
      <c r="S6" s="395" t="s">
        <v>260</v>
      </c>
      <c r="T6" s="395"/>
      <c r="U6" s="395"/>
      <c r="V6" s="396" t="s">
        <v>259</v>
      </c>
      <c r="W6" s="397" t="s">
        <v>262</v>
      </c>
      <c r="X6" s="248"/>
      <c r="Y6" s="398" t="s">
        <v>251</v>
      </c>
      <c r="Z6" s="400" t="s">
        <v>366</v>
      </c>
      <c r="AA6" s="402" t="s">
        <v>264</v>
      </c>
    </row>
    <row r="7" spans="1:27" s="236" customFormat="1" ht="32.25" customHeight="1" thickBot="1">
      <c r="A7" s="414"/>
      <c r="B7" s="416"/>
      <c r="C7" s="416"/>
      <c r="D7" s="416"/>
      <c r="E7" s="418"/>
      <c r="F7" s="420"/>
      <c r="G7" s="250" t="s">
        <v>256</v>
      </c>
      <c r="H7" s="250" t="s">
        <v>257</v>
      </c>
      <c r="I7" s="250" t="s">
        <v>258</v>
      </c>
      <c r="J7" s="425"/>
      <c r="K7" s="427"/>
      <c r="L7" s="249"/>
      <c r="M7" s="343"/>
      <c r="N7" s="405"/>
      <c r="O7" s="405"/>
      <c r="P7" s="405"/>
      <c r="Q7" s="408"/>
      <c r="R7" s="409"/>
      <c r="S7" s="251" t="s">
        <v>256</v>
      </c>
      <c r="T7" s="251" t="s">
        <v>257</v>
      </c>
      <c r="U7" s="251" t="s">
        <v>258</v>
      </c>
      <c r="V7" s="396"/>
      <c r="W7" s="397"/>
      <c r="X7" s="248"/>
      <c r="Y7" s="399"/>
      <c r="Z7" s="401"/>
      <c r="AA7" s="403"/>
    </row>
    <row r="8" spans="1:28" s="236" customFormat="1" ht="32.25" customHeight="1">
      <c r="A8" s="252">
        <v>1</v>
      </c>
      <c r="B8" s="260" t="s">
        <v>293</v>
      </c>
      <c r="C8" s="308" t="s">
        <v>294</v>
      </c>
      <c r="D8" s="255" t="s">
        <v>316</v>
      </c>
      <c r="E8" s="135">
        <v>0.52</v>
      </c>
      <c r="F8" s="309">
        <v>18</v>
      </c>
      <c r="G8" s="54">
        <v>3</v>
      </c>
      <c r="H8" s="310">
        <v>43</v>
      </c>
      <c r="I8" s="310">
        <v>33</v>
      </c>
      <c r="J8" s="256">
        <v>6974.76</v>
      </c>
      <c r="K8" s="257">
        <v>100</v>
      </c>
      <c r="L8" s="258">
        <v>99</v>
      </c>
      <c r="M8" s="259">
        <v>1</v>
      </c>
      <c r="N8" s="253" t="s">
        <v>326</v>
      </c>
      <c r="O8" s="254" t="s">
        <v>327</v>
      </c>
      <c r="P8" s="255" t="s">
        <v>310</v>
      </c>
      <c r="Q8" s="311">
        <v>0.6</v>
      </c>
      <c r="R8" s="312">
        <v>18</v>
      </c>
      <c r="S8" s="261">
        <v>4</v>
      </c>
      <c r="T8" s="261">
        <v>8</v>
      </c>
      <c r="U8" s="261">
        <v>40</v>
      </c>
      <c r="V8" s="313">
        <v>8952</v>
      </c>
      <c r="W8" s="257">
        <v>100</v>
      </c>
      <c r="X8" s="262"/>
      <c r="Y8" s="259">
        <v>1</v>
      </c>
      <c r="Z8" s="253" t="s">
        <v>326</v>
      </c>
      <c r="AA8" s="257">
        <v>197</v>
      </c>
      <c r="AB8" s="1"/>
    </row>
    <row r="9" spans="1:27" s="236" customFormat="1" ht="32.25" customHeight="1">
      <c r="A9" s="263">
        <v>2</v>
      </c>
      <c r="B9" s="264" t="s">
        <v>328</v>
      </c>
      <c r="C9" s="265" t="s">
        <v>317</v>
      </c>
      <c r="D9" s="266" t="s">
        <v>316</v>
      </c>
      <c r="E9" s="137">
        <v>0.67</v>
      </c>
      <c r="F9" s="267">
        <v>6</v>
      </c>
      <c r="G9" s="268">
        <v>3</v>
      </c>
      <c r="H9" s="268">
        <v>7</v>
      </c>
      <c r="I9" s="268">
        <v>10</v>
      </c>
      <c r="J9" s="269">
        <v>7524.1</v>
      </c>
      <c r="K9" s="270">
        <v>99</v>
      </c>
      <c r="L9" s="258">
        <v>89</v>
      </c>
      <c r="M9" s="271">
        <v>2</v>
      </c>
      <c r="N9" s="275" t="s">
        <v>307</v>
      </c>
      <c r="O9" s="265" t="s">
        <v>315</v>
      </c>
      <c r="P9" s="266" t="s">
        <v>289</v>
      </c>
      <c r="Q9" s="115">
        <v>0.61</v>
      </c>
      <c r="R9" s="283">
        <v>16</v>
      </c>
      <c r="S9" s="273">
        <v>4</v>
      </c>
      <c r="T9" s="273">
        <v>4</v>
      </c>
      <c r="U9" s="273">
        <v>54</v>
      </c>
      <c r="V9" s="314">
        <v>8963.34</v>
      </c>
      <c r="W9" s="270">
        <v>99</v>
      </c>
      <c r="X9" s="262"/>
      <c r="Y9" s="271">
        <v>2</v>
      </c>
      <c r="Z9" s="264" t="s">
        <v>313</v>
      </c>
      <c r="AA9" s="270">
        <v>193</v>
      </c>
    </row>
    <row r="10" spans="1:28" s="236" customFormat="1" ht="32.25" customHeight="1">
      <c r="A10" s="263">
        <v>3</v>
      </c>
      <c r="B10" s="264" t="s">
        <v>322</v>
      </c>
      <c r="C10" s="265" t="s">
        <v>277</v>
      </c>
      <c r="D10" s="266" t="s">
        <v>323</v>
      </c>
      <c r="E10" s="137">
        <v>0.72</v>
      </c>
      <c r="F10" s="267">
        <v>1</v>
      </c>
      <c r="G10" s="268">
        <v>2</v>
      </c>
      <c r="H10" s="268">
        <v>56</v>
      </c>
      <c r="I10" s="268">
        <v>12</v>
      </c>
      <c r="J10" s="269">
        <v>7611.84</v>
      </c>
      <c r="K10" s="270">
        <v>98</v>
      </c>
      <c r="L10" s="258">
        <v>93</v>
      </c>
      <c r="M10" s="271">
        <v>3</v>
      </c>
      <c r="N10" s="264" t="s">
        <v>306</v>
      </c>
      <c r="O10" s="265" t="s">
        <v>311</v>
      </c>
      <c r="P10" s="266" t="s">
        <v>310</v>
      </c>
      <c r="Q10" s="137">
        <v>0.79</v>
      </c>
      <c r="R10" s="283">
        <v>1</v>
      </c>
      <c r="S10" s="273">
        <v>3</v>
      </c>
      <c r="T10" s="273">
        <v>11</v>
      </c>
      <c r="U10" s="273">
        <v>24</v>
      </c>
      <c r="V10" s="314">
        <v>9072.36</v>
      </c>
      <c r="W10" s="270">
        <v>98</v>
      </c>
      <c r="X10" s="262"/>
      <c r="Y10" s="271">
        <v>3</v>
      </c>
      <c r="Z10" s="264" t="s">
        <v>328</v>
      </c>
      <c r="AA10" s="270">
        <v>191</v>
      </c>
      <c r="AB10" s="37"/>
    </row>
    <row r="11" spans="1:28" ht="32.25" customHeight="1">
      <c r="A11" s="263">
        <v>4</v>
      </c>
      <c r="B11" s="278" t="s">
        <v>326</v>
      </c>
      <c r="C11" s="279" t="s">
        <v>327</v>
      </c>
      <c r="D11" s="266" t="s">
        <v>310</v>
      </c>
      <c r="E11" s="39">
        <v>0.6</v>
      </c>
      <c r="F11" s="267">
        <v>17</v>
      </c>
      <c r="G11" s="280">
        <v>3</v>
      </c>
      <c r="H11" s="280">
        <v>31</v>
      </c>
      <c r="I11" s="280">
        <v>50</v>
      </c>
      <c r="J11" s="269">
        <v>7626</v>
      </c>
      <c r="K11" s="270">
        <v>97</v>
      </c>
      <c r="L11" s="258">
        <v>84</v>
      </c>
      <c r="M11" s="271">
        <v>4</v>
      </c>
      <c r="N11" s="264" t="s">
        <v>313</v>
      </c>
      <c r="O11" s="265" t="s">
        <v>286</v>
      </c>
      <c r="P11" s="266" t="s">
        <v>310</v>
      </c>
      <c r="Q11" s="137">
        <v>0.65</v>
      </c>
      <c r="R11" s="283">
        <v>13</v>
      </c>
      <c r="S11" s="273">
        <v>3</v>
      </c>
      <c r="T11" s="273">
        <v>55</v>
      </c>
      <c r="U11" s="273">
        <v>51</v>
      </c>
      <c r="V11" s="314">
        <v>9198.15</v>
      </c>
      <c r="W11" s="270">
        <v>97</v>
      </c>
      <c r="X11" s="262"/>
      <c r="Y11" s="271">
        <v>4</v>
      </c>
      <c r="Z11" s="264" t="s">
        <v>322</v>
      </c>
      <c r="AA11" s="270">
        <v>191</v>
      </c>
      <c r="AB11" s="236"/>
    </row>
    <row r="12" spans="1:27" s="236" customFormat="1" ht="32.25" customHeight="1">
      <c r="A12" s="263">
        <v>5</v>
      </c>
      <c r="B12" s="275" t="s">
        <v>313</v>
      </c>
      <c r="C12" s="265" t="s">
        <v>286</v>
      </c>
      <c r="D12" s="266" t="s">
        <v>310</v>
      </c>
      <c r="E12" s="39">
        <v>0.65</v>
      </c>
      <c r="F12" s="267">
        <v>12</v>
      </c>
      <c r="G12" s="268">
        <v>3</v>
      </c>
      <c r="H12" s="268">
        <v>17</v>
      </c>
      <c r="I12" s="268">
        <v>4</v>
      </c>
      <c r="J12" s="269">
        <v>7685.6</v>
      </c>
      <c r="K12" s="270">
        <v>96</v>
      </c>
      <c r="L12" s="258">
        <v>95</v>
      </c>
      <c r="M12" s="271">
        <v>5</v>
      </c>
      <c r="N12" s="264" t="s">
        <v>302</v>
      </c>
      <c r="O12" s="265" t="s">
        <v>292</v>
      </c>
      <c r="P12" s="266" t="s">
        <v>316</v>
      </c>
      <c r="Q12" s="137">
        <v>0.65</v>
      </c>
      <c r="R12" s="283">
        <v>14</v>
      </c>
      <c r="S12" s="273">
        <v>3</v>
      </c>
      <c r="T12" s="273">
        <v>58</v>
      </c>
      <c r="U12" s="273">
        <v>27</v>
      </c>
      <c r="V12" s="314">
        <v>9299.550000000001</v>
      </c>
      <c r="W12" s="270">
        <v>96</v>
      </c>
      <c r="X12" s="262"/>
      <c r="Y12" s="271">
        <v>5</v>
      </c>
      <c r="Z12" s="264" t="s">
        <v>302</v>
      </c>
      <c r="AA12" s="270">
        <v>189</v>
      </c>
    </row>
    <row r="13" spans="1:27" s="236" customFormat="1" ht="32.25" customHeight="1">
      <c r="A13" s="263">
        <v>6</v>
      </c>
      <c r="B13" s="264" t="s">
        <v>320</v>
      </c>
      <c r="C13" s="265" t="s">
        <v>321</v>
      </c>
      <c r="D13" s="266" t="s">
        <v>310</v>
      </c>
      <c r="E13" s="39">
        <v>0.67</v>
      </c>
      <c r="F13" s="267">
        <v>11</v>
      </c>
      <c r="G13" s="268">
        <v>3</v>
      </c>
      <c r="H13" s="268">
        <v>16</v>
      </c>
      <c r="I13" s="268">
        <v>11</v>
      </c>
      <c r="J13" s="269">
        <v>7886.570000000001</v>
      </c>
      <c r="K13" s="270">
        <v>95</v>
      </c>
      <c r="L13" s="258">
        <v>96</v>
      </c>
      <c r="M13" s="271">
        <v>6</v>
      </c>
      <c r="N13" s="264" t="s">
        <v>283</v>
      </c>
      <c r="O13" s="265" t="s">
        <v>312</v>
      </c>
      <c r="P13" s="266" t="s">
        <v>310</v>
      </c>
      <c r="Q13" s="137">
        <v>0.71</v>
      </c>
      <c r="R13" s="283">
        <v>8</v>
      </c>
      <c r="S13" s="273">
        <v>3</v>
      </c>
      <c r="T13" s="273">
        <v>45</v>
      </c>
      <c r="U13" s="273">
        <v>9</v>
      </c>
      <c r="V13" s="314">
        <v>9591.39</v>
      </c>
      <c r="W13" s="270">
        <v>95</v>
      </c>
      <c r="X13" s="262"/>
      <c r="Y13" s="271">
        <v>6</v>
      </c>
      <c r="Z13" s="264" t="s">
        <v>320</v>
      </c>
      <c r="AA13" s="270">
        <v>184</v>
      </c>
    </row>
    <row r="14" spans="1:27" s="236" customFormat="1" ht="32.25" customHeight="1">
      <c r="A14" s="263">
        <v>7</v>
      </c>
      <c r="B14" s="264" t="s">
        <v>300</v>
      </c>
      <c r="C14" s="265" t="s">
        <v>299</v>
      </c>
      <c r="D14" s="266" t="s">
        <v>301</v>
      </c>
      <c r="E14" s="137">
        <v>0.69</v>
      </c>
      <c r="F14" s="267">
        <v>9</v>
      </c>
      <c r="G14" s="268">
        <v>3</v>
      </c>
      <c r="H14" s="268">
        <v>14</v>
      </c>
      <c r="I14" s="268">
        <v>44</v>
      </c>
      <c r="J14" s="269">
        <v>8061.959999999999</v>
      </c>
      <c r="K14" s="270">
        <v>94</v>
      </c>
      <c r="L14" s="258">
        <v>87</v>
      </c>
      <c r="M14" s="271">
        <v>7</v>
      </c>
      <c r="N14" s="275" t="s">
        <v>298</v>
      </c>
      <c r="O14" s="265" t="s">
        <v>299</v>
      </c>
      <c r="P14" s="266" t="s">
        <v>289</v>
      </c>
      <c r="Q14" s="137">
        <v>0.72</v>
      </c>
      <c r="R14" s="283">
        <v>4</v>
      </c>
      <c r="S14" s="273">
        <v>3</v>
      </c>
      <c r="T14" s="273">
        <v>42</v>
      </c>
      <c r="U14" s="273">
        <v>49</v>
      </c>
      <c r="V14" s="314">
        <v>9625.68</v>
      </c>
      <c r="W14" s="270">
        <v>94</v>
      </c>
      <c r="X14" s="262"/>
      <c r="Y14" s="271">
        <v>7</v>
      </c>
      <c r="Z14" s="275" t="s">
        <v>300</v>
      </c>
      <c r="AA14" s="270">
        <v>184</v>
      </c>
    </row>
    <row r="15" spans="1:27" s="236" customFormat="1" ht="32.25" customHeight="1">
      <c r="A15" s="263">
        <v>8</v>
      </c>
      <c r="B15" s="275" t="s">
        <v>302</v>
      </c>
      <c r="C15" s="265" t="s">
        <v>292</v>
      </c>
      <c r="D15" s="266" t="s">
        <v>316</v>
      </c>
      <c r="E15" s="137">
        <v>0.65</v>
      </c>
      <c r="F15" s="267">
        <v>16</v>
      </c>
      <c r="G15" s="268">
        <v>3</v>
      </c>
      <c r="H15" s="268">
        <v>26</v>
      </c>
      <c r="I15" s="268">
        <v>50</v>
      </c>
      <c r="J15" s="269">
        <v>8066.5</v>
      </c>
      <c r="K15" s="270">
        <v>93</v>
      </c>
      <c r="L15" s="258">
        <v>90</v>
      </c>
      <c r="M15" s="271">
        <v>8</v>
      </c>
      <c r="N15" s="275" t="s">
        <v>322</v>
      </c>
      <c r="O15" s="265" t="s">
        <v>277</v>
      </c>
      <c r="P15" s="266" t="s">
        <v>323</v>
      </c>
      <c r="Q15" s="137">
        <v>0.72</v>
      </c>
      <c r="R15" s="283">
        <v>7</v>
      </c>
      <c r="S15" s="273">
        <v>3</v>
      </c>
      <c r="T15" s="273">
        <v>44</v>
      </c>
      <c r="U15" s="273">
        <v>26</v>
      </c>
      <c r="V15" s="314">
        <v>9695.52</v>
      </c>
      <c r="W15" s="270">
        <v>93</v>
      </c>
      <c r="X15" s="262"/>
      <c r="Y15" s="271">
        <v>8</v>
      </c>
      <c r="Z15" s="275" t="s">
        <v>293</v>
      </c>
      <c r="AA15" s="270">
        <v>182</v>
      </c>
    </row>
    <row r="16" spans="1:27" s="236" customFormat="1" ht="32.25" customHeight="1">
      <c r="A16" s="263">
        <v>9</v>
      </c>
      <c r="B16" s="264" t="s">
        <v>278</v>
      </c>
      <c r="C16" s="265" t="s">
        <v>277</v>
      </c>
      <c r="D16" s="266" t="s">
        <v>319</v>
      </c>
      <c r="E16" s="137">
        <v>0.75</v>
      </c>
      <c r="F16" s="267">
        <v>3</v>
      </c>
      <c r="G16" s="268">
        <v>2</v>
      </c>
      <c r="H16" s="268">
        <v>59</v>
      </c>
      <c r="I16" s="268">
        <v>58</v>
      </c>
      <c r="J16" s="269">
        <v>8098.5</v>
      </c>
      <c r="K16" s="270">
        <v>92</v>
      </c>
      <c r="L16" s="258">
        <v>97</v>
      </c>
      <c r="M16" s="271">
        <v>9</v>
      </c>
      <c r="N16" s="278" t="s">
        <v>328</v>
      </c>
      <c r="O16" s="265" t="s">
        <v>317</v>
      </c>
      <c r="P16" s="266" t="s">
        <v>316</v>
      </c>
      <c r="Q16" s="137">
        <v>0.67</v>
      </c>
      <c r="R16" s="283">
        <v>15</v>
      </c>
      <c r="S16" s="273">
        <v>4</v>
      </c>
      <c r="T16" s="273">
        <v>2</v>
      </c>
      <c r="U16" s="273">
        <v>14</v>
      </c>
      <c r="V16" s="314">
        <v>9737.78</v>
      </c>
      <c r="W16" s="270">
        <v>92</v>
      </c>
      <c r="X16" s="262"/>
      <c r="Y16" s="271">
        <v>9</v>
      </c>
      <c r="Z16" s="275" t="s">
        <v>278</v>
      </c>
      <c r="AA16" s="270">
        <v>182</v>
      </c>
    </row>
    <row r="17" spans="1:27" s="236" customFormat="1" ht="32.25" customHeight="1">
      <c r="A17" s="263">
        <v>10</v>
      </c>
      <c r="B17" s="264" t="s">
        <v>284</v>
      </c>
      <c r="C17" s="265" t="s">
        <v>285</v>
      </c>
      <c r="D17" s="266" t="s">
        <v>310</v>
      </c>
      <c r="E17" s="281">
        <v>0.76</v>
      </c>
      <c r="F17" s="267">
        <v>2</v>
      </c>
      <c r="G17" s="268">
        <v>2</v>
      </c>
      <c r="H17" s="268">
        <v>59</v>
      </c>
      <c r="I17" s="268">
        <v>23</v>
      </c>
      <c r="J17" s="269">
        <v>8179.88</v>
      </c>
      <c r="K17" s="270">
        <v>91</v>
      </c>
      <c r="L17" s="258">
        <v>91</v>
      </c>
      <c r="M17" s="271">
        <v>10</v>
      </c>
      <c r="N17" s="264" t="s">
        <v>291</v>
      </c>
      <c r="O17" s="265" t="s">
        <v>277</v>
      </c>
      <c r="P17" s="266" t="s">
        <v>316</v>
      </c>
      <c r="Q17" s="137">
        <v>0.72</v>
      </c>
      <c r="R17" s="283">
        <v>12</v>
      </c>
      <c r="S17" s="273">
        <v>3</v>
      </c>
      <c r="T17" s="273">
        <v>48</v>
      </c>
      <c r="U17" s="273">
        <v>57</v>
      </c>
      <c r="V17" s="314">
        <v>9890.64</v>
      </c>
      <c r="W17" s="270">
        <v>91</v>
      </c>
      <c r="X17" s="262"/>
      <c r="Y17" s="271">
        <v>10</v>
      </c>
      <c r="Z17" s="264" t="s">
        <v>306</v>
      </c>
      <c r="AA17" s="270">
        <v>182</v>
      </c>
    </row>
    <row r="18" spans="1:27" s="236" customFormat="1" ht="32.25" customHeight="1">
      <c r="A18" s="263">
        <v>11</v>
      </c>
      <c r="B18" s="264" t="s">
        <v>280</v>
      </c>
      <c r="C18" s="265" t="s">
        <v>281</v>
      </c>
      <c r="D18" s="266" t="s">
        <v>310</v>
      </c>
      <c r="E18" s="39">
        <v>0.74</v>
      </c>
      <c r="F18" s="267">
        <v>8</v>
      </c>
      <c r="G18" s="268">
        <v>3</v>
      </c>
      <c r="H18" s="268">
        <v>10</v>
      </c>
      <c r="I18" s="268">
        <v>17</v>
      </c>
      <c r="J18" s="269">
        <v>8448.58</v>
      </c>
      <c r="K18" s="270">
        <v>90</v>
      </c>
      <c r="L18" s="258">
        <v>90</v>
      </c>
      <c r="M18" s="271">
        <v>11</v>
      </c>
      <c r="N18" s="264" t="s">
        <v>278</v>
      </c>
      <c r="O18" s="265" t="s">
        <v>277</v>
      </c>
      <c r="P18" s="266" t="s">
        <v>319</v>
      </c>
      <c r="Q18" s="137">
        <v>0.75</v>
      </c>
      <c r="R18" s="283">
        <v>3</v>
      </c>
      <c r="S18" s="273">
        <v>3</v>
      </c>
      <c r="T18" s="273">
        <v>41</v>
      </c>
      <c r="U18" s="273">
        <v>27</v>
      </c>
      <c r="V18" s="314">
        <v>9965.25</v>
      </c>
      <c r="W18" s="270">
        <v>90</v>
      </c>
      <c r="X18" s="262"/>
      <c r="Y18" s="271">
        <v>11</v>
      </c>
      <c r="Z18" s="278" t="s">
        <v>283</v>
      </c>
      <c r="AA18" s="270">
        <v>180</v>
      </c>
    </row>
    <row r="19" spans="1:27" s="236" customFormat="1" ht="32.25" customHeight="1">
      <c r="A19" s="263">
        <v>12</v>
      </c>
      <c r="B19" s="264" t="s">
        <v>291</v>
      </c>
      <c r="C19" s="265" t="s">
        <v>277</v>
      </c>
      <c r="D19" s="266" t="s">
        <v>316</v>
      </c>
      <c r="E19" s="39">
        <v>0.72</v>
      </c>
      <c r="F19" s="267">
        <v>10</v>
      </c>
      <c r="G19" s="268">
        <v>3</v>
      </c>
      <c r="H19" s="268">
        <v>15</v>
      </c>
      <c r="I19" s="268">
        <v>42</v>
      </c>
      <c r="J19" s="269">
        <v>8454.24</v>
      </c>
      <c r="K19" s="270">
        <v>89</v>
      </c>
      <c r="L19" s="258">
        <v>85</v>
      </c>
      <c r="M19" s="271">
        <v>12</v>
      </c>
      <c r="N19" s="264" t="s">
        <v>320</v>
      </c>
      <c r="O19" s="265" t="s">
        <v>321</v>
      </c>
      <c r="P19" s="266" t="s">
        <v>310</v>
      </c>
      <c r="Q19" s="137">
        <v>0.67</v>
      </c>
      <c r="R19" s="283">
        <v>17</v>
      </c>
      <c r="S19" s="273">
        <v>4</v>
      </c>
      <c r="T19" s="273">
        <v>8</v>
      </c>
      <c r="U19" s="273">
        <v>7</v>
      </c>
      <c r="V19" s="314">
        <v>9974.29</v>
      </c>
      <c r="W19" s="270">
        <v>89</v>
      </c>
      <c r="X19" s="262"/>
      <c r="Y19" s="271">
        <v>12</v>
      </c>
      <c r="Z19" s="264" t="s">
        <v>298</v>
      </c>
      <c r="AA19" s="270">
        <v>180</v>
      </c>
    </row>
    <row r="20" spans="1:28" s="236" customFormat="1" ht="32.25" customHeight="1">
      <c r="A20" s="263">
        <v>13</v>
      </c>
      <c r="B20" s="264" t="s">
        <v>287</v>
      </c>
      <c r="C20" s="265" t="s">
        <v>288</v>
      </c>
      <c r="D20" s="266" t="s">
        <v>289</v>
      </c>
      <c r="E20" s="115">
        <v>0.77</v>
      </c>
      <c r="F20" s="267">
        <v>4</v>
      </c>
      <c r="G20" s="268">
        <v>3</v>
      </c>
      <c r="H20" s="268">
        <v>3</v>
      </c>
      <c r="I20" s="268">
        <v>12</v>
      </c>
      <c r="J20" s="269">
        <v>8463.84</v>
      </c>
      <c r="K20" s="270">
        <v>88</v>
      </c>
      <c r="L20" s="258">
        <v>88</v>
      </c>
      <c r="M20" s="271">
        <v>13</v>
      </c>
      <c r="N20" s="264" t="s">
        <v>280</v>
      </c>
      <c r="O20" s="265" t="s">
        <v>281</v>
      </c>
      <c r="P20" s="266" t="s">
        <v>310</v>
      </c>
      <c r="Q20" s="137">
        <v>0.74</v>
      </c>
      <c r="R20" s="283">
        <v>9</v>
      </c>
      <c r="S20" s="273">
        <v>3</v>
      </c>
      <c r="T20" s="273">
        <v>45</v>
      </c>
      <c r="U20" s="273">
        <v>23</v>
      </c>
      <c r="V20" s="314">
        <v>10007.02</v>
      </c>
      <c r="W20" s="270">
        <v>88</v>
      </c>
      <c r="X20" s="262"/>
      <c r="Y20" s="271">
        <v>13</v>
      </c>
      <c r="Z20" s="264" t="s">
        <v>291</v>
      </c>
      <c r="AA20" s="270">
        <v>180</v>
      </c>
      <c r="AB20" s="1"/>
    </row>
    <row r="21" spans="1:27" s="236" customFormat="1" ht="32.25" customHeight="1">
      <c r="A21" s="263">
        <v>14</v>
      </c>
      <c r="B21" s="264" t="s">
        <v>282</v>
      </c>
      <c r="C21" s="277" t="s">
        <v>277</v>
      </c>
      <c r="D21" s="266" t="s">
        <v>310</v>
      </c>
      <c r="E21" s="137">
        <v>0.76</v>
      </c>
      <c r="F21" s="267">
        <v>5</v>
      </c>
      <c r="G21" s="268">
        <v>3</v>
      </c>
      <c r="H21" s="268">
        <v>6</v>
      </c>
      <c r="I21" s="268">
        <v>36</v>
      </c>
      <c r="J21" s="269">
        <v>8508.960000000001</v>
      </c>
      <c r="K21" s="270">
        <v>87</v>
      </c>
      <c r="L21" s="258">
        <v>83</v>
      </c>
      <c r="M21" s="271">
        <v>14</v>
      </c>
      <c r="N21" s="275" t="s">
        <v>287</v>
      </c>
      <c r="O21" s="265" t="s">
        <v>288</v>
      </c>
      <c r="P21" s="266" t="s">
        <v>289</v>
      </c>
      <c r="Q21" s="137">
        <v>0.77</v>
      </c>
      <c r="R21" s="283">
        <v>2</v>
      </c>
      <c r="S21" s="273">
        <v>3</v>
      </c>
      <c r="T21" s="273">
        <v>39</v>
      </c>
      <c r="U21" s="273">
        <v>43</v>
      </c>
      <c r="V21" s="314">
        <v>10150.91</v>
      </c>
      <c r="W21" s="270">
        <v>87</v>
      </c>
      <c r="X21" s="262"/>
      <c r="Y21" s="271">
        <v>14</v>
      </c>
      <c r="Z21" s="278" t="s">
        <v>280</v>
      </c>
      <c r="AA21" s="270">
        <v>178</v>
      </c>
    </row>
    <row r="22" spans="1:27" s="236" customFormat="1" ht="32.25" customHeight="1">
      <c r="A22" s="263">
        <v>15</v>
      </c>
      <c r="B22" s="278" t="s">
        <v>298</v>
      </c>
      <c r="C22" s="279" t="s">
        <v>299</v>
      </c>
      <c r="D22" s="266" t="s">
        <v>289</v>
      </c>
      <c r="E22" s="137">
        <v>0.72</v>
      </c>
      <c r="F22" s="267">
        <v>13</v>
      </c>
      <c r="G22" s="280">
        <v>3</v>
      </c>
      <c r="H22" s="280">
        <v>18</v>
      </c>
      <c r="I22" s="280">
        <v>17</v>
      </c>
      <c r="J22" s="269">
        <v>8565.84</v>
      </c>
      <c r="K22" s="270">
        <v>86</v>
      </c>
      <c r="L22" s="258">
        <v>86</v>
      </c>
      <c r="M22" s="271">
        <v>15</v>
      </c>
      <c r="N22" s="264" t="s">
        <v>282</v>
      </c>
      <c r="O22" s="265" t="s">
        <v>277</v>
      </c>
      <c r="P22" s="266" t="s">
        <v>310</v>
      </c>
      <c r="Q22" s="137">
        <v>0.76</v>
      </c>
      <c r="R22" s="283">
        <v>5</v>
      </c>
      <c r="S22" s="273">
        <v>3</v>
      </c>
      <c r="T22" s="273">
        <v>43</v>
      </c>
      <c r="U22" s="273">
        <v>7</v>
      </c>
      <c r="V22" s="314">
        <v>10174.12</v>
      </c>
      <c r="W22" s="270">
        <v>86</v>
      </c>
      <c r="X22" s="262"/>
      <c r="Y22" s="271">
        <v>15</v>
      </c>
      <c r="Z22" s="275" t="s">
        <v>284</v>
      </c>
      <c r="AA22" s="270">
        <v>176</v>
      </c>
    </row>
    <row r="23" spans="1:27" s="236" customFormat="1" ht="32.25" customHeight="1">
      <c r="A23" s="263">
        <v>16</v>
      </c>
      <c r="B23" s="264" t="s">
        <v>283</v>
      </c>
      <c r="C23" s="265" t="s">
        <v>312</v>
      </c>
      <c r="D23" s="266" t="s">
        <v>310</v>
      </c>
      <c r="E23" s="39">
        <v>0.71</v>
      </c>
      <c r="F23" s="267">
        <v>15</v>
      </c>
      <c r="G23" s="268">
        <v>3</v>
      </c>
      <c r="H23" s="268">
        <v>25</v>
      </c>
      <c r="I23" s="268">
        <v>40</v>
      </c>
      <c r="J23" s="269">
        <v>8761.4</v>
      </c>
      <c r="K23" s="270">
        <v>85</v>
      </c>
      <c r="L23" s="258"/>
      <c r="M23" s="271">
        <v>16</v>
      </c>
      <c r="N23" s="264" t="s">
        <v>284</v>
      </c>
      <c r="O23" s="265" t="s">
        <v>285</v>
      </c>
      <c r="P23" s="266" t="s">
        <v>310</v>
      </c>
      <c r="Q23" s="137">
        <v>0.76</v>
      </c>
      <c r="R23" s="283">
        <v>6</v>
      </c>
      <c r="S23" s="273">
        <v>3</v>
      </c>
      <c r="T23" s="273">
        <v>43</v>
      </c>
      <c r="U23" s="273">
        <v>34</v>
      </c>
      <c r="V23" s="314">
        <v>10194.64</v>
      </c>
      <c r="W23" s="270">
        <v>85</v>
      </c>
      <c r="X23" s="262"/>
      <c r="Y23" s="271">
        <v>16</v>
      </c>
      <c r="Z23" s="275" t="s">
        <v>287</v>
      </c>
      <c r="AA23" s="270">
        <v>175</v>
      </c>
    </row>
    <row r="24" spans="1:28" ht="32.25" customHeight="1">
      <c r="A24" s="263">
        <v>17</v>
      </c>
      <c r="B24" s="264" t="s">
        <v>306</v>
      </c>
      <c r="C24" s="265" t="s">
        <v>311</v>
      </c>
      <c r="D24" s="266" t="s">
        <v>310</v>
      </c>
      <c r="E24" s="39">
        <v>0.79</v>
      </c>
      <c r="F24" s="267">
        <v>7</v>
      </c>
      <c r="G24" s="268">
        <v>3</v>
      </c>
      <c r="H24" s="268">
        <v>9</v>
      </c>
      <c r="I24" s="268">
        <v>5</v>
      </c>
      <c r="J24" s="269">
        <v>8962.550000000001</v>
      </c>
      <c r="K24" s="270">
        <v>84</v>
      </c>
      <c r="L24" s="258">
        <v>100</v>
      </c>
      <c r="M24" s="271">
        <v>17</v>
      </c>
      <c r="N24" s="264" t="s">
        <v>279</v>
      </c>
      <c r="O24" s="277" t="s">
        <v>277</v>
      </c>
      <c r="P24" s="266" t="s">
        <v>310</v>
      </c>
      <c r="Q24" s="137">
        <v>0.75</v>
      </c>
      <c r="R24" s="283">
        <v>11</v>
      </c>
      <c r="S24" s="273">
        <v>3</v>
      </c>
      <c r="T24" s="273">
        <v>47</v>
      </c>
      <c r="U24" s="273">
        <v>58</v>
      </c>
      <c r="V24" s="314">
        <v>10258.5</v>
      </c>
      <c r="W24" s="270">
        <v>84</v>
      </c>
      <c r="X24" s="262"/>
      <c r="Y24" s="271">
        <v>17</v>
      </c>
      <c r="Z24" s="264" t="s">
        <v>279</v>
      </c>
      <c r="AA24" s="270">
        <v>174</v>
      </c>
      <c r="AB24" s="236"/>
    </row>
    <row r="25" spans="1:27" s="236" customFormat="1" ht="32.25" customHeight="1">
      <c r="A25" s="263">
        <v>18</v>
      </c>
      <c r="B25" s="264" t="s">
        <v>290</v>
      </c>
      <c r="C25" s="265" t="s">
        <v>277</v>
      </c>
      <c r="D25" s="266" t="s">
        <v>289</v>
      </c>
      <c r="E25" s="39">
        <v>0.76</v>
      </c>
      <c r="F25" s="267">
        <v>14</v>
      </c>
      <c r="G25" s="268">
        <v>3</v>
      </c>
      <c r="H25" s="268">
        <v>24</v>
      </c>
      <c r="I25" s="268">
        <v>8</v>
      </c>
      <c r="J25" s="269">
        <v>9308.48</v>
      </c>
      <c r="K25" s="270">
        <v>83</v>
      </c>
      <c r="L25" s="258">
        <v>94</v>
      </c>
      <c r="M25" s="271">
        <v>18</v>
      </c>
      <c r="N25" s="278" t="s">
        <v>290</v>
      </c>
      <c r="O25" s="279" t="s">
        <v>277</v>
      </c>
      <c r="P25" s="266" t="s">
        <v>289</v>
      </c>
      <c r="Q25" s="137">
        <v>0.76</v>
      </c>
      <c r="R25" s="283">
        <v>10</v>
      </c>
      <c r="S25" s="273">
        <v>3</v>
      </c>
      <c r="T25" s="273">
        <v>47</v>
      </c>
      <c r="U25" s="273">
        <v>27</v>
      </c>
      <c r="V25" s="314">
        <v>10371.72</v>
      </c>
      <c r="W25" s="270">
        <v>83</v>
      </c>
      <c r="X25" s="262"/>
      <c r="Y25" s="271">
        <v>18</v>
      </c>
      <c r="Z25" s="264" t="s">
        <v>282</v>
      </c>
      <c r="AA25" s="270">
        <v>173</v>
      </c>
    </row>
    <row r="26" spans="1:27" s="236" customFormat="1" ht="32.25" customHeight="1">
      <c r="A26" s="263">
        <v>19</v>
      </c>
      <c r="B26" s="264" t="s">
        <v>307</v>
      </c>
      <c r="C26" s="265" t="s">
        <v>315</v>
      </c>
      <c r="D26" s="266" t="s">
        <v>289</v>
      </c>
      <c r="E26" s="137">
        <v>0.61</v>
      </c>
      <c r="F26" s="267"/>
      <c r="G26" s="268"/>
      <c r="H26" s="268"/>
      <c r="I26" s="268"/>
      <c r="J26" s="45" t="s">
        <v>325</v>
      </c>
      <c r="K26" s="270"/>
      <c r="L26" s="258"/>
      <c r="M26" s="271">
        <v>19</v>
      </c>
      <c r="N26" s="264" t="s">
        <v>293</v>
      </c>
      <c r="O26" s="279" t="s">
        <v>294</v>
      </c>
      <c r="P26" s="266" t="s">
        <v>316</v>
      </c>
      <c r="Q26" s="137">
        <v>0.52</v>
      </c>
      <c r="R26" s="272"/>
      <c r="S26" s="273"/>
      <c r="T26" s="273"/>
      <c r="U26" s="273"/>
      <c r="V26" s="276" t="s">
        <v>337</v>
      </c>
      <c r="W26" s="270">
        <v>82</v>
      </c>
      <c r="X26" s="262"/>
      <c r="Y26" s="271">
        <v>19</v>
      </c>
      <c r="Z26" s="275" t="s">
        <v>290</v>
      </c>
      <c r="AA26" s="270">
        <v>166</v>
      </c>
    </row>
    <row r="27" spans="1:27" s="236" customFormat="1" ht="32.25" customHeight="1">
      <c r="A27" s="263">
        <v>20</v>
      </c>
      <c r="B27" s="264" t="s">
        <v>295</v>
      </c>
      <c r="C27" s="265" t="s">
        <v>296</v>
      </c>
      <c r="D27" s="266" t="s">
        <v>297</v>
      </c>
      <c r="E27" s="39">
        <v>0.81</v>
      </c>
      <c r="F27" s="267"/>
      <c r="G27" s="268"/>
      <c r="H27" s="268"/>
      <c r="I27" s="268"/>
      <c r="J27" s="45" t="s">
        <v>325</v>
      </c>
      <c r="K27" s="270"/>
      <c r="L27" s="258">
        <v>92</v>
      </c>
      <c r="M27" s="271">
        <v>20</v>
      </c>
      <c r="N27" s="264" t="s">
        <v>295</v>
      </c>
      <c r="O27" s="265" t="s">
        <v>296</v>
      </c>
      <c r="P27" s="266" t="s">
        <v>297</v>
      </c>
      <c r="Q27" s="115">
        <v>0.81</v>
      </c>
      <c r="R27" s="272"/>
      <c r="S27" s="273"/>
      <c r="T27" s="273"/>
      <c r="U27" s="273"/>
      <c r="V27" s="276" t="s">
        <v>325</v>
      </c>
      <c r="W27" s="270"/>
      <c r="X27" s="262"/>
      <c r="Y27" s="271">
        <v>20</v>
      </c>
      <c r="Z27" s="278" t="s">
        <v>307</v>
      </c>
      <c r="AA27" s="270">
        <v>99</v>
      </c>
    </row>
    <row r="28" spans="1:28" s="37" customFormat="1" ht="32.25" customHeight="1">
      <c r="A28" s="263">
        <v>21</v>
      </c>
      <c r="B28" s="264" t="s">
        <v>308</v>
      </c>
      <c r="C28" s="265" t="s">
        <v>309</v>
      </c>
      <c r="D28" s="266" t="s">
        <v>318</v>
      </c>
      <c r="E28" s="39">
        <v>0.62</v>
      </c>
      <c r="F28" s="267"/>
      <c r="G28" s="268"/>
      <c r="H28" s="268"/>
      <c r="I28" s="268"/>
      <c r="J28" s="45" t="s">
        <v>325</v>
      </c>
      <c r="K28" s="270"/>
      <c r="L28" s="258">
        <v>98</v>
      </c>
      <c r="M28" s="271">
        <v>21</v>
      </c>
      <c r="N28" s="264" t="s">
        <v>308</v>
      </c>
      <c r="O28" s="265" t="s">
        <v>309</v>
      </c>
      <c r="P28" s="266" t="s">
        <v>318</v>
      </c>
      <c r="Q28" s="137">
        <v>0.62</v>
      </c>
      <c r="R28" s="272"/>
      <c r="S28" s="273"/>
      <c r="T28" s="273"/>
      <c r="U28" s="273"/>
      <c r="V28" s="276" t="s">
        <v>325</v>
      </c>
      <c r="W28" s="270"/>
      <c r="X28" s="262"/>
      <c r="Y28" s="271">
        <v>21</v>
      </c>
      <c r="Z28" s="264" t="s">
        <v>295</v>
      </c>
      <c r="AA28" s="270"/>
      <c r="AB28" s="236"/>
    </row>
    <row r="29" spans="1:27" s="236" customFormat="1" ht="32.25" customHeight="1">
      <c r="A29" s="263">
        <v>22</v>
      </c>
      <c r="B29" s="275" t="s">
        <v>279</v>
      </c>
      <c r="C29" s="265" t="s">
        <v>277</v>
      </c>
      <c r="D29" s="266" t="s">
        <v>310</v>
      </c>
      <c r="E29" s="39">
        <v>0.75</v>
      </c>
      <c r="F29" s="267"/>
      <c r="G29" s="268"/>
      <c r="H29" s="280"/>
      <c r="I29" s="280"/>
      <c r="J29" s="45" t="s">
        <v>333</v>
      </c>
      <c r="K29" s="270">
        <v>90</v>
      </c>
      <c r="L29" s="258"/>
      <c r="M29" s="271">
        <v>22</v>
      </c>
      <c r="N29" s="264" t="s">
        <v>300</v>
      </c>
      <c r="O29" s="265" t="s">
        <v>299</v>
      </c>
      <c r="P29" s="266" t="s">
        <v>301</v>
      </c>
      <c r="Q29" s="137">
        <v>0.69</v>
      </c>
      <c r="R29" s="272"/>
      <c r="S29" s="273"/>
      <c r="T29" s="273"/>
      <c r="U29" s="273"/>
      <c r="V29" s="276" t="s">
        <v>338</v>
      </c>
      <c r="W29" s="270">
        <v>90</v>
      </c>
      <c r="X29" s="262"/>
      <c r="Y29" s="271">
        <v>22</v>
      </c>
      <c r="Z29" s="264" t="s">
        <v>308</v>
      </c>
      <c r="AA29" s="270"/>
    </row>
    <row r="30" spans="1:28" s="37" customFormat="1" ht="32.25" customHeight="1">
      <c r="A30" s="263"/>
      <c r="B30" s="275"/>
      <c r="C30" s="265"/>
      <c r="D30" s="266"/>
      <c r="E30" s="39"/>
      <c r="F30" s="267"/>
      <c r="G30" s="268"/>
      <c r="H30" s="280"/>
      <c r="I30" s="280"/>
      <c r="J30" s="269"/>
      <c r="K30" s="270"/>
      <c r="L30" s="258"/>
      <c r="M30" s="271"/>
      <c r="N30" s="264"/>
      <c r="O30" s="265"/>
      <c r="P30" s="266"/>
      <c r="Q30" s="137"/>
      <c r="R30" s="272"/>
      <c r="S30" s="273"/>
      <c r="T30" s="273"/>
      <c r="U30" s="273"/>
      <c r="V30" s="274"/>
      <c r="W30" s="270"/>
      <c r="X30" s="262"/>
      <c r="Y30" s="271"/>
      <c r="Z30" s="264"/>
      <c r="AA30" s="270"/>
      <c r="AB30" s="236"/>
    </row>
    <row r="31" spans="1:28" ht="32.25" customHeight="1">
      <c r="A31" s="263"/>
      <c r="B31" s="275"/>
      <c r="C31" s="265"/>
      <c r="D31" s="266"/>
      <c r="E31" s="137"/>
      <c r="F31" s="267"/>
      <c r="G31" s="280"/>
      <c r="H31" s="280"/>
      <c r="I31" s="280"/>
      <c r="J31" s="45"/>
      <c r="K31" s="270"/>
      <c r="L31" s="258"/>
      <c r="M31" s="271"/>
      <c r="N31" s="275"/>
      <c r="O31" s="265"/>
      <c r="P31" s="266"/>
      <c r="Q31" s="137"/>
      <c r="R31" s="272"/>
      <c r="S31" s="273"/>
      <c r="T31" s="273"/>
      <c r="U31" s="273"/>
      <c r="V31" s="276"/>
      <c r="W31" s="270"/>
      <c r="X31" s="262"/>
      <c r="Y31" s="271"/>
      <c r="Z31" s="264"/>
      <c r="AA31" s="270"/>
      <c r="AB31" s="37"/>
    </row>
    <row r="32" spans="1:27" s="236" customFormat="1" ht="32.25" customHeight="1">
      <c r="A32" s="263"/>
      <c r="B32" s="275"/>
      <c r="C32" s="265"/>
      <c r="D32" s="266"/>
      <c r="E32" s="281"/>
      <c r="F32" s="282"/>
      <c r="G32" s="268"/>
      <c r="H32" s="280"/>
      <c r="I32" s="280"/>
      <c r="J32" s="45"/>
      <c r="K32" s="270"/>
      <c r="L32" s="258"/>
      <c r="M32" s="271"/>
      <c r="N32" s="278"/>
      <c r="O32" s="279"/>
      <c r="P32" s="266"/>
      <c r="Q32" s="115"/>
      <c r="R32" s="283"/>
      <c r="S32" s="284"/>
      <c r="T32" s="284"/>
      <c r="U32" s="284"/>
      <c r="V32" s="285"/>
      <c r="W32" s="270"/>
      <c r="X32" s="262"/>
      <c r="Y32" s="271"/>
      <c r="Z32" s="264"/>
      <c r="AA32" s="270"/>
    </row>
    <row r="33" spans="1:27" ht="32.25" customHeight="1">
      <c r="A33" s="263"/>
      <c r="B33" s="264"/>
      <c r="C33" s="279"/>
      <c r="D33" s="266"/>
      <c r="E33" s="137"/>
      <c r="F33" s="267"/>
      <c r="G33" s="268"/>
      <c r="H33" s="280"/>
      <c r="I33" s="280"/>
      <c r="J33" s="45"/>
      <c r="K33" s="270"/>
      <c r="L33" s="258"/>
      <c r="M33" s="271"/>
      <c r="N33" s="278"/>
      <c r="O33" s="279"/>
      <c r="P33" s="266"/>
      <c r="Q33" s="137"/>
      <c r="R33" s="272"/>
      <c r="S33" s="273"/>
      <c r="T33" s="273"/>
      <c r="U33" s="273"/>
      <c r="V33" s="276"/>
      <c r="W33" s="270"/>
      <c r="X33" s="262"/>
      <c r="Y33" s="271"/>
      <c r="Z33" s="264"/>
      <c r="AA33" s="270"/>
    </row>
    <row r="34" spans="1:27" s="236" customFormat="1" ht="32.25" customHeight="1">
      <c r="A34" s="263"/>
      <c r="B34" s="264"/>
      <c r="C34" s="279"/>
      <c r="D34" s="266"/>
      <c r="E34" s="137"/>
      <c r="F34" s="267"/>
      <c r="G34" s="268"/>
      <c r="H34" s="280"/>
      <c r="I34" s="280"/>
      <c r="J34" s="45"/>
      <c r="K34" s="270"/>
      <c r="L34" s="258"/>
      <c r="M34" s="271"/>
      <c r="N34" s="278"/>
      <c r="O34" s="279"/>
      <c r="P34" s="266"/>
      <c r="Q34" s="137"/>
      <c r="R34" s="272"/>
      <c r="S34" s="273"/>
      <c r="T34" s="273"/>
      <c r="U34" s="273"/>
      <c r="V34" s="274"/>
      <c r="W34" s="270"/>
      <c r="X34" s="262"/>
      <c r="Y34" s="271"/>
      <c r="Z34" s="264"/>
      <c r="AA34" s="270"/>
    </row>
    <row r="35" spans="1:27" s="37" customFormat="1" ht="32.25" customHeight="1">
      <c r="A35" s="286"/>
      <c r="B35" s="264"/>
      <c r="C35" s="279"/>
      <c r="D35" s="266"/>
      <c r="E35" s="287"/>
      <c r="F35" s="267"/>
      <c r="G35" s="268"/>
      <c r="H35" s="268"/>
      <c r="I35" s="268"/>
      <c r="J35" s="45"/>
      <c r="K35" s="288"/>
      <c r="L35" s="289"/>
      <c r="M35" s="290"/>
      <c r="N35" s="264"/>
      <c r="O35" s="279"/>
      <c r="P35" s="266"/>
      <c r="Q35" s="291"/>
      <c r="R35" s="283"/>
      <c r="S35" s="284"/>
      <c r="T35" s="284"/>
      <c r="U35" s="284"/>
      <c r="V35" s="45"/>
      <c r="W35" s="270"/>
      <c r="X35" s="262"/>
      <c r="Y35" s="292"/>
      <c r="Z35" s="264"/>
      <c r="AA35" s="270"/>
    </row>
    <row r="36" spans="1:27" s="37" customFormat="1" ht="32.25" customHeight="1">
      <c r="A36" s="286"/>
      <c r="B36" s="264"/>
      <c r="C36" s="265"/>
      <c r="D36" s="266"/>
      <c r="E36" s="39"/>
      <c r="F36" s="267"/>
      <c r="G36" s="268"/>
      <c r="H36" s="268"/>
      <c r="I36" s="268"/>
      <c r="J36" s="45"/>
      <c r="K36" s="288"/>
      <c r="L36" s="289"/>
      <c r="M36" s="290"/>
      <c r="N36" s="264"/>
      <c r="O36" s="265"/>
      <c r="P36" s="266"/>
      <c r="Q36" s="137"/>
      <c r="R36" s="283"/>
      <c r="S36" s="284"/>
      <c r="T36" s="284"/>
      <c r="U36" s="284"/>
      <c r="V36" s="45"/>
      <c r="W36" s="270"/>
      <c r="X36" s="262"/>
      <c r="Y36" s="292"/>
      <c r="Z36" s="264"/>
      <c r="AA36" s="270"/>
    </row>
    <row r="37" spans="1:27" s="236" customFormat="1" ht="32.25" customHeight="1">
      <c r="A37" s="286"/>
      <c r="B37" s="264"/>
      <c r="C37" s="265"/>
      <c r="D37" s="266"/>
      <c r="E37" s="39"/>
      <c r="F37" s="267"/>
      <c r="G37" s="268"/>
      <c r="H37" s="268"/>
      <c r="I37" s="268"/>
      <c r="J37" s="45"/>
      <c r="K37" s="288"/>
      <c r="L37" s="289"/>
      <c r="M37" s="290"/>
      <c r="N37" s="264"/>
      <c r="O37" s="265"/>
      <c r="P37" s="266"/>
      <c r="Q37" s="137"/>
      <c r="R37" s="283"/>
      <c r="S37" s="284"/>
      <c r="T37" s="284"/>
      <c r="U37" s="284"/>
      <c r="V37" s="45"/>
      <c r="W37" s="270"/>
      <c r="X37" s="262"/>
      <c r="Y37" s="292"/>
      <c r="Z37" s="264"/>
      <c r="AA37" s="270"/>
    </row>
    <row r="38" spans="1:27" s="37" customFormat="1" ht="32.25" customHeight="1">
      <c r="A38" s="286"/>
      <c r="B38" s="264"/>
      <c r="C38" s="265"/>
      <c r="D38" s="266"/>
      <c r="E38" s="281"/>
      <c r="F38" s="267"/>
      <c r="G38" s="268"/>
      <c r="H38" s="268"/>
      <c r="I38" s="268"/>
      <c r="J38" s="45"/>
      <c r="K38" s="288"/>
      <c r="L38" s="289"/>
      <c r="M38" s="290"/>
      <c r="N38" s="264"/>
      <c r="O38" s="265"/>
      <c r="P38" s="266"/>
      <c r="Q38" s="115"/>
      <c r="R38" s="283"/>
      <c r="S38" s="284"/>
      <c r="T38" s="284"/>
      <c r="U38" s="284"/>
      <c r="V38" s="45"/>
      <c r="W38" s="270"/>
      <c r="X38" s="262"/>
      <c r="Y38" s="292"/>
      <c r="Z38" s="264"/>
      <c r="AA38" s="270"/>
    </row>
    <row r="39" spans="1:27" s="37" customFormat="1" ht="32.25" customHeight="1" thickBot="1">
      <c r="A39" s="293"/>
      <c r="B39" s="294"/>
      <c r="C39" s="295"/>
      <c r="D39" s="296"/>
      <c r="E39" s="297"/>
      <c r="F39" s="298"/>
      <c r="G39" s="299"/>
      <c r="H39" s="299"/>
      <c r="I39" s="299"/>
      <c r="J39" s="300"/>
      <c r="K39" s="301"/>
      <c r="L39" s="289"/>
      <c r="M39" s="302"/>
      <c r="N39" s="294"/>
      <c r="O39" s="295"/>
      <c r="P39" s="296"/>
      <c r="Q39" s="303"/>
      <c r="R39" s="304"/>
      <c r="S39" s="305"/>
      <c r="T39" s="305"/>
      <c r="U39" s="305"/>
      <c r="V39" s="300"/>
      <c r="W39" s="306"/>
      <c r="X39" s="262"/>
      <c r="Y39" s="307"/>
      <c r="Z39" s="294"/>
      <c r="AA39" s="306"/>
    </row>
    <row r="40" ht="29.25" customHeight="1" thickTop="1"/>
  </sheetData>
  <sheetProtection/>
  <mergeCells count="29">
    <mergeCell ref="C1:E1"/>
    <mergeCell ref="B2:B3"/>
    <mergeCell ref="C2:W3"/>
    <mergeCell ref="A5:K5"/>
    <mergeCell ref="M5:W5"/>
    <mergeCell ref="C4:K4"/>
    <mergeCell ref="O4:W4"/>
    <mergeCell ref="Y5:AA5"/>
    <mergeCell ref="A6:A7"/>
    <mergeCell ref="B6:B7"/>
    <mergeCell ref="C6:C7"/>
    <mergeCell ref="D6:D7"/>
    <mergeCell ref="E6:E7"/>
    <mergeCell ref="F6:F7"/>
    <mergeCell ref="G6:I6"/>
    <mergeCell ref="J6:J7"/>
    <mergeCell ref="K6:K7"/>
    <mergeCell ref="M6:M7"/>
    <mergeCell ref="N6:N7"/>
    <mergeCell ref="O6:O7"/>
    <mergeCell ref="P6:P7"/>
    <mergeCell ref="Q6:Q7"/>
    <mergeCell ref="R6:R7"/>
    <mergeCell ref="S6:U6"/>
    <mergeCell ref="V6:V7"/>
    <mergeCell ref="W6:W7"/>
    <mergeCell ref="Y6:Y7"/>
    <mergeCell ref="Z6:Z7"/>
    <mergeCell ref="AA6:AA7"/>
  </mergeCells>
  <printOptions/>
  <pageMargins left="0.53" right="0.23" top="0.52" bottom="0.48" header="0.31496062992125984" footer="0.31496062992125984"/>
  <pageSetup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1"/>
  <sheetViews>
    <sheetView view="pageBreakPreview" zoomScale="50" zoomScaleNormal="75" zoomScaleSheetLayoutView="50" zoomScalePageLayoutView="0" workbookViewId="0" topLeftCell="A1">
      <selection activeCell="P4" sqref="P4:X4"/>
    </sheetView>
  </sheetViews>
  <sheetFormatPr defaultColWidth="9.00390625" defaultRowHeight="13.5"/>
  <cols>
    <col min="1" max="1" width="7.875" style="1" customWidth="1"/>
    <col min="2" max="2" width="26.625" style="1" customWidth="1"/>
    <col min="3" max="3" width="33.375" style="1" customWidth="1"/>
    <col min="4" max="4" width="13.75390625" style="1" customWidth="1"/>
    <col min="5" max="5" width="11.00390625" style="1" customWidth="1"/>
    <col min="6" max="6" width="10.375" style="1" customWidth="1"/>
    <col min="7" max="10" width="7.625" style="1" customWidth="1"/>
    <col min="11" max="11" width="13.625" style="1" customWidth="1"/>
    <col min="12" max="12" width="7.625" style="1" customWidth="1"/>
    <col min="13" max="13" width="8.625" style="1" customWidth="1"/>
    <col min="14" max="14" width="11.625" style="1" customWidth="1"/>
    <col min="15" max="15" width="7.625" style="1" customWidth="1"/>
    <col min="16" max="19" width="8.375" style="1" customWidth="1"/>
    <col min="20" max="20" width="14.875" style="1" customWidth="1"/>
    <col min="21" max="21" width="8.875" style="1" customWidth="1"/>
    <col min="22" max="22" width="9.625" style="1" customWidth="1"/>
    <col min="23" max="23" width="10.125" style="1" customWidth="1"/>
    <col min="24" max="24" width="9.625" style="1" customWidth="1"/>
    <col min="25" max="25" width="11.625" style="1" customWidth="1"/>
    <col min="26" max="26" width="10.125" style="1" customWidth="1"/>
    <col min="27" max="27" width="9.875" style="1" customWidth="1"/>
    <col min="28" max="28" width="11.875" style="1" customWidth="1"/>
    <col min="29" max="29" width="11.625" style="1" customWidth="1"/>
    <col min="30" max="16384" width="9.00390625" style="1" customWidth="1"/>
  </cols>
  <sheetData>
    <row r="1" spans="4:6" ht="6.75" customHeight="1" thickBot="1">
      <c r="D1" s="364"/>
      <c r="E1" s="364"/>
      <c r="F1" s="364"/>
    </row>
    <row r="2" spans="1:29" s="35" customFormat="1" ht="35.25" customHeight="1" thickTop="1">
      <c r="A2" s="36"/>
      <c r="B2" s="372" t="s">
        <v>346</v>
      </c>
      <c r="C2" s="373"/>
      <c r="D2" s="374" t="s">
        <v>332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  <c r="Y2" s="329" t="s">
        <v>336</v>
      </c>
      <c r="Z2" s="330"/>
      <c r="AA2" s="330"/>
      <c r="AB2" s="330"/>
      <c r="AC2" s="330"/>
    </row>
    <row r="3" spans="1:29" s="35" customFormat="1" ht="34.5" customHeight="1" thickBot="1">
      <c r="A3" s="43"/>
      <c r="B3" s="372"/>
      <c r="C3" s="373"/>
      <c r="D3" s="377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9"/>
      <c r="Y3" s="334" t="s">
        <v>275</v>
      </c>
      <c r="Z3" s="335"/>
      <c r="AA3" s="335"/>
      <c r="AB3" s="335"/>
      <c r="AC3" s="335"/>
    </row>
    <row r="4" spans="2:29" s="35" customFormat="1" ht="30.75" customHeight="1" thickBot="1" thickTop="1">
      <c r="B4" s="369"/>
      <c r="C4" s="369"/>
      <c r="D4" s="363" t="s">
        <v>341</v>
      </c>
      <c r="E4" s="363"/>
      <c r="F4" s="363"/>
      <c r="G4" s="322" t="s">
        <v>344</v>
      </c>
      <c r="H4" s="322"/>
      <c r="I4" s="322"/>
      <c r="J4" s="322"/>
      <c r="K4" s="322"/>
      <c r="L4" s="322"/>
      <c r="M4" s="322"/>
      <c r="N4" s="322"/>
      <c r="O4" s="322"/>
      <c r="P4" s="322" t="s">
        <v>345</v>
      </c>
      <c r="Q4" s="322"/>
      <c r="R4" s="322"/>
      <c r="S4" s="322"/>
      <c r="T4" s="322"/>
      <c r="U4" s="322"/>
      <c r="V4" s="322"/>
      <c r="W4" s="322"/>
      <c r="X4" s="322"/>
      <c r="Y4" s="318" t="s">
        <v>334</v>
      </c>
      <c r="Z4" s="318"/>
      <c r="AA4" s="318"/>
      <c r="AB4" s="318"/>
      <c r="AC4" s="318"/>
    </row>
    <row r="5" spans="1:29" s="35" customFormat="1" ht="30.75" customHeight="1" thickBot="1" thickTop="1">
      <c r="A5" s="65"/>
      <c r="B5" s="367"/>
      <c r="C5" s="367"/>
      <c r="D5" s="367"/>
      <c r="E5" s="367"/>
      <c r="F5" s="368"/>
      <c r="G5" s="344" t="s">
        <v>269</v>
      </c>
      <c r="H5" s="345"/>
      <c r="I5" s="345"/>
      <c r="J5" s="345"/>
      <c r="K5" s="345"/>
      <c r="L5" s="345"/>
      <c r="M5" s="345"/>
      <c r="N5" s="345"/>
      <c r="O5" s="346"/>
      <c r="P5" s="356" t="s">
        <v>268</v>
      </c>
      <c r="Q5" s="357"/>
      <c r="R5" s="357"/>
      <c r="S5" s="357"/>
      <c r="T5" s="357"/>
      <c r="U5" s="357"/>
      <c r="V5" s="357"/>
      <c r="W5" s="357"/>
      <c r="X5" s="358"/>
      <c r="Y5" s="361" t="s">
        <v>335</v>
      </c>
      <c r="Z5" s="362"/>
      <c r="AA5" s="362"/>
      <c r="AB5" s="362"/>
      <c r="AC5" s="362"/>
    </row>
    <row r="6" spans="1:29" s="35" customFormat="1" ht="32.25" customHeight="1" thickTop="1">
      <c r="A6" s="370" t="s">
        <v>270</v>
      </c>
      <c r="B6" s="371"/>
      <c r="C6" s="347" t="s">
        <v>252</v>
      </c>
      <c r="D6" s="347" t="s">
        <v>253</v>
      </c>
      <c r="E6" s="347" t="s">
        <v>266</v>
      </c>
      <c r="F6" s="365" t="s">
        <v>254</v>
      </c>
      <c r="G6" s="354" t="s">
        <v>255</v>
      </c>
      <c r="H6" s="331" t="s">
        <v>260</v>
      </c>
      <c r="I6" s="332"/>
      <c r="J6" s="333"/>
      <c r="K6" s="336" t="s">
        <v>259</v>
      </c>
      <c r="L6" s="323" t="s">
        <v>251</v>
      </c>
      <c r="M6" s="340" t="s">
        <v>262</v>
      </c>
      <c r="N6" s="325" t="s">
        <v>267</v>
      </c>
      <c r="O6" s="326"/>
      <c r="P6" s="342" t="s">
        <v>255</v>
      </c>
      <c r="Q6" s="319" t="s">
        <v>260</v>
      </c>
      <c r="R6" s="319"/>
      <c r="S6" s="319"/>
      <c r="T6" s="320" t="s">
        <v>259</v>
      </c>
      <c r="U6" s="320" t="s">
        <v>251</v>
      </c>
      <c r="V6" s="338" t="s">
        <v>262</v>
      </c>
      <c r="W6" s="327" t="s">
        <v>267</v>
      </c>
      <c r="X6" s="328"/>
      <c r="Y6" s="66" t="s">
        <v>267</v>
      </c>
      <c r="Z6" s="359" t="s">
        <v>265</v>
      </c>
      <c r="AA6" s="360"/>
      <c r="AB6" s="316" t="s">
        <v>261</v>
      </c>
      <c r="AC6" s="317"/>
    </row>
    <row r="7" spans="1:29" s="35" customFormat="1" ht="32.25" customHeight="1" thickBot="1">
      <c r="A7" s="74" t="s">
        <v>343</v>
      </c>
      <c r="B7" s="75" t="s">
        <v>263</v>
      </c>
      <c r="C7" s="348"/>
      <c r="D7" s="348"/>
      <c r="E7" s="348"/>
      <c r="F7" s="366"/>
      <c r="G7" s="355"/>
      <c r="H7" s="69" t="s">
        <v>256</v>
      </c>
      <c r="I7" s="69" t="s">
        <v>257</v>
      </c>
      <c r="J7" s="69" t="s">
        <v>258</v>
      </c>
      <c r="K7" s="337"/>
      <c r="L7" s="324"/>
      <c r="M7" s="341"/>
      <c r="N7" s="198" t="s">
        <v>1</v>
      </c>
      <c r="O7" s="199" t="s">
        <v>251</v>
      </c>
      <c r="P7" s="343"/>
      <c r="Q7" s="158" t="s">
        <v>256</v>
      </c>
      <c r="R7" s="158" t="s">
        <v>257</v>
      </c>
      <c r="S7" s="158" t="s">
        <v>258</v>
      </c>
      <c r="T7" s="321"/>
      <c r="U7" s="321"/>
      <c r="V7" s="339"/>
      <c r="W7" s="200" t="s">
        <v>1</v>
      </c>
      <c r="X7" s="201" t="s">
        <v>251</v>
      </c>
      <c r="Y7" s="202" t="s">
        <v>264</v>
      </c>
      <c r="Z7" s="203" t="s">
        <v>264</v>
      </c>
      <c r="AA7" s="204" t="s">
        <v>251</v>
      </c>
      <c r="AB7" s="67" t="s">
        <v>1</v>
      </c>
      <c r="AC7" s="68" t="s">
        <v>251</v>
      </c>
    </row>
    <row r="8" spans="1:29" s="35" customFormat="1" ht="32.25" customHeight="1">
      <c r="A8" s="108"/>
      <c r="B8" s="109" t="s">
        <v>272</v>
      </c>
      <c r="C8" s="80" t="s">
        <v>328</v>
      </c>
      <c r="D8" s="46" t="s">
        <v>317</v>
      </c>
      <c r="E8" s="47" t="s">
        <v>316</v>
      </c>
      <c r="F8" s="135">
        <v>0.67</v>
      </c>
      <c r="G8" s="170">
        <v>6</v>
      </c>
      <c r="H8" s="171">
        <v>3</v>
      </c>
      <c r="I8" s="171">
        <v>7</v>
      </c>
      <c r="J8" s="171">
        <v>10</v>
      </c>
      <c r="K8" s="181">
        <f aca="true" t="shared" si="0" ref="K8:K17">(J8+(I8*60)+(H8*3600))*F8</f>
        <v>7524.1</v>
      </c>
      <c r="L8" s="165">
        <v>2</v>
      </c>
      <c r="M8" s="124">
        <v>99</v>
      </c>
      <c r="N8" s="101"/>
      <c r="O8" s="128"/>
      <c r="P8" s="59">
        <v>15</v>
      </c>
      <c r="Q8" s="60">
        <v>4</v>
      </c>
      <c r="R8" s="60">
        <v>2</v>
      </c>
      <c r="S8" s="60">
        <v>14</v>
      </c>
      <c r="T8" s="183">
        <f aca="true" t="shared" si="1" ref="T8:T23">(S8+(R8*60)+(Q8*3600))*F8</f>
        <v>9737.78</v>
      </c>
      <c r="U8" s="220">
        <v>9</v>
      </c>
      <c r="V8" s="194">
        <v>92</v>
      </c>
      <c r="W8" s="188"/>
      <c r="X8" s="128"/>
      <c r="Y8" s="102"/>
      <c r="Z8" s="60">
        <f aca="true" t="shared" si="2" ref="Z8:Z25">M8+V8</f>
        <v>191</v>
      </c>
      <c r="AA8" s="224">
        <v>3</v>
      </c>
      <c r="AB8" s="48">
        <v>191</v>
      </c>
      <c r="AC8" s="49">
        <v>17</v>
      </c>
    </row>
    <row r="9" spans="1:29" s="35" customFormat="1" ht="32.25" customHeight="1">
      <c r="A9" s="87">
        <v>1</v>
      </c>
      <c r="B9" s="136" t="s">
        <v>273</v>
      </c>
      <c r="C9" s="149" t="s">
        <v>291</v>
      </c>
      <c r="D9" s="41" t="s">
        <v>277</v>
      </c>
      <c r="E9" s="38" t="s">
        <v>316</v>
      </c>
      <c r="F9" s="137">
        <v>0.72</v>
      </c>
      <c r="G9" s="172">
        <v>10</v>
      </c>
      <c r="H9" s="173">
        <v>3</v>
      </c>
      <c r="I9" s="176">
        <v>15</v>
      </c>
      <c r="J9" s="176">
        <v>42</v>
      </c>
      <c r="K9" s="182">
        <f t="shared" si="0"/>
        <v>8454.24</v>
      </c>
      <c r="L9" s="166">
        <v>12</v>
      </c>
      <c r="M9" s="125">
        <v>89</v>
      </c>
      <c r="N9" s="98">
        <f>M8+M9+M10</f>
        <v>281</v>
      </c>
      <c r="O9" s="129">
        <v>1</v>
      </c>
      <c r="P9" s="61">
        <v>12</v>
      </c>
      <c r="Q9" s="62">
        <v>3</v>
      </c>
      <c r="R9" s="62">
        <v>48</v>
      </c>
      <c r="S9" s="62">
        <v>57</v>
      </c>
      <c r="T9" s="182">
        <f t="shared" si="1"/>
        <v>9890.64</v>
      </c>
      <c r="U9" s="221">
        <v>10</v>
      </c>
      <c r="V9" s="195">
        <v>91</v>
      </c>
      <c r="W9" s="189">
        <f>V8+V9+V10</f>
        <v>279</v>
      </c>
      <c r="X9" s="129">
        <v>2</v>
      </c>
      <c r="Y9" s="99">
        <f>N9+W9</f>
        <v>560</v>
      </c>
      <c r="Z9" s="62">
        <f t="shared" si="2"/>
        <v>180</v>
      </c>
      <c r="AA9" s="225">
        <v>13</v>
      </c>
      <c r="AB9" s="50">
        <v>359</v>
      </c>
      <c r="AC9" s="51">
        <v>9</v>
      </c>
    </row>
    <row r="10" spans="1:29" s="35" customFormat="1" ht="32.25" customHeight="1" thickBot="1">
      <c r="A10" s="110"/>
      <c r="B10" s="111" t="s">
        <v>303</v>
      </c>
      <c r="C10" s="187" t="s">
        <v>302</v>
      </c>
      <c r="D10" s="141" t="s">
        <v>292</v>
      </c>
      <c r="E10" s="142" t="s">
        <v>316</v>
      </c>
      <c r="F10" s="205">
        <v>0.65</v>
      </c>
      <c r="G10" s="206">
        <v>16</v>
      </c>
      <c r="H10" s="175">
        <v>3</v>
      </c>
      <c r="I10" s="177">
        <v>26</v>
      </c>
      <c r="J10" s="177">
        <v>50</v>
      </c>
      <c r="K10" s="184">
        <f t="shared" si="0"/>
        <v>8066.5</v>
      </c>
      <c r="L10" s="207">
        <v>8</v>
      </c>
      <c r="M10" s="127">
        <v>93</v>
      </c>
      <c r="N10" s="104"/>
      <c r="O10" s="131"/>
      <c r="P10" s="84">
        <v>14</v>
      </c>
      <c r="Q10" s="85">
        <v>3</v>
      </c>
      <c r="R10" s="85">
        <v>58</v>
      </c>
      <c r="S10" s="85">
        <v>27</v>
      </c>
      <c r="T10" s="184">
        <f t="shared" si="1"/>
        <v>9299.550000000001</v>
      </c>
      <c r="U10" s="222">
        <v>5</v>
      </c>
      <c r="V10" s="196">
        <v>96</v>
      </c>
      <c r="W10" s="191"/>
      <c r="X10" s="131"/>
      <c r="Y10" s="160"/>
      <c r="Z10" s="85">
        <f t="shared" si="2"/>
        <v>189</v>
      </c>
      <c r="AA10" s="226">
        <v>5</v>
      </c>
      <c r="AB10" s="93">
        <v>289</v>
      </c>
      <c r="AC10" s="90">
        <v>12</v>
      </c>
    </row>
    <row r="11" spans="1:29" s="35" customFormat="1" ht="32.25" customHeight="1">
      <c r="A11" s="108"/>
      <c r="B11" s="109" t="s">
        <v>271</v>
      </c>
      <c r="C11" s="80" t="s">
        <v>306</v>
      </c>
      <c r="D11" s="46" t="s">
        <v>311</v>
      </c>
      <c r="E11" s="47" t="s">
        <v>310</v>
      </c>
      <c r="F11" s="135">
        <v>0.79</v>
      </c>
      <c r="G11" s="170">
        <v>7</v>
      </c>
      <c r="H11" s="171">
        <v>3</v>
      </c>
      <c r="I11" s="171">
        <v>9</v>
      </c>
      <c r="J11" s="171">
        <v>5</v>
      </c>
      <c r="K11" s="181">
        <f t="shared" si="0"/>
        <v>8962.550000000001</v>
      </c>
      <c r="L11" s="165">
        <v>17</v>
      </c>
      <c r="M11" s="124">
        <v>84</v>
      </c>
      <c r="N11" s="101"/>
      <c r="O11" s="128"/>
      <c r="P11" s="59">
        <v>1</v>
      </c>
      <c r="Q11" s="60">
        <v>3</v>
      </c>
      <c r="R11" s="60">
        <v>11</v>
      </c>
      <c r="S11" s="60">
        <v>24</v>
      </c>
      <c r="T11" s="183">
        <f t="shared" si="1"/>
        <v>9072.36</v>
      </c>
      <c r="U11" s="220">
        <v>3</v>
      </c>
      <c r="V11" s="194">
        <v>98</v>
      </c>
      <c r="W11" s="188"/>
      <c r="X11" s="128"/>
      <c r="Y11" s="102"/>
      <c r="Z11" s="60">
        <f t="shared" si="2"/>
        <v>182</v>
      </c>
      <c r="AA11" s="224">
        <v>10</v>
      </c>
      <c r="AB11" s="48">
        <v>367</v>
      </c>
      <c r="AC11" s="49">
        <v>6</v>
      </c>
    </row>
    <row r="12" spans="1:29" s="35" customFormat="1" ht="32.25" customHeight="1">
      <c r="A12" s="87">
        <v>2</v>
      </c>
      <c r="B12" s="136" t="s">
        <v>304</v>
      </c>
      <c r="C12" s="42" t="s">
        <v>320</v>
      </c>
      <c r="D12" s="145" t="s">
        <v>321</v>
      </c>
      <c r="E12" s="38" t="s">
        <v>310</v>
      </c>
      <c r="F12" s="137">
        <v>0.67</v>
      </c>
      <c r="G12" s="172">
        <v>11</v>
      </c>
      <c r="H12" s="173">
        <v>3</v>
      </c>
      <c r="I12" s="173">
        <v>16</v>
      </c>
      <c r="J12" s="173">
        <v>11</v>
      </c>
      <c r="K12" s="182">
        <f t="shared" si="0"/>
        <v>7886.570000000001</v>
      </c>
      <c r="L12" s="166">
        <v>6</v>
      </c>
      <c r="M12" s="125">
        <v>95</v>
      </c>
      <c r="N12" s="98">
        <f>M11+M12+M13</f>
        <v>275</v>
      </c>
      <c r="O12" s="228">
        <v>2</v>
      </c>
      <c r="P12" s="61">
        <v>17</v>
      </c>
      <c r="Q12" s="62">
        <v>4</v>
      </c>
      <c r="R12" s="62">
        <v>8</v>
      </c>
      <c r="S12" s="62">
        <v>7</v>
      </c>
      <c r="T12" s="182">
        <f t="shared" si="1"/>
        <v>9974.29</v>
      </c>
      <c r="U12" s="221">
        <v>12</v>
      </c>
      <c r="V12" s="195">
        <v>89</v>
      </c>
      <c r="W12" s="189">
        <f>V11+V12+V13</f>
        <v>284</v>
      </c>
      <c r="X12" s="129">
        <v>1</v>
      </c>
      <c r="Y12" s="99">
        <f>N12+W12</f>
        <v>559</v>
      </c>
      <c r="Z12" s="62">
        <f t="shared" si="2"/>
        <v>184</v>
      </c>
      <c r="AA12" s="225">
        <v>6</v>
      </c>
      <c r="AB12" s="50">
        <v>370</v>
      </c>
      <c r="AC12" s="51">
        <v>5</v>
      </c>
    </row>
    <row r="13" spans="1:29" s="37" customFormat="1" ht="32.25" customHeight="1" thickBot="1">
      <c r="A13" s="110"/>
      <c r="B13" s="111" t="s">
        <v>303</v>
      </c>
      <c r="C13" s="187" t="s">
        <v>313</v>
      </c>
      <c r="D13" s="208" t="s">
        <v>286</v>
      </c>
      <c r="E13" s="142" t="s">
        <v>310</v>
      </c>
      <c r="F13" s="205">
        <v>0.65</v>
      </c>
      <c r="G13" s="206">
        <v>12</v>
      </c>
      <c r="H13" s="175">
        <v>3</v>
      </c>
      <c r="I13" s="175">
        <v>17</v>
      </c>
      <c r="J13" s="175">
        <v>4</v>
      </c>
      <c r="K13" s="184">
        <f t="shared" si="0"/>
        <v>7685.6</v>
      </c>
      <c r="L13" s="207">
        <v>5</v>
      </c>
      <c r="M13" s="127">
        <v>96</v>
      </c>
      <c r="N13" s="104"/>
      <c r="O13" s="131"/>
      <c r="P13" s="84">
        <v>13</v>
      </c>
      <c r="Q13" s="85">
        <v>3</v>
      </c>
      <c r="R13" s="85">
        <v>55</v>
      </c>
      <c r="S13" s="85">
        <v>51</v>
      </c>
      <c r="T13" s="184">
        <f t="shared" si="1"/>
        <v>9198.15</v>
      </c>
      <c r="U13" s="222">
        <v>4</v>
      </c>
      <c r="V13" s="196">
        <v>97</v>
      </c>
      <c r="W13" s="191"/>
      <c r="X13" s="131"/>
      <c r="Y13" s="160"/>
      <c r="Z13" s="85">
        <f t="shared" si="2"/>
        <v>193</v>
      </c>
      <c r="AA13" s="226">
        <v>2</v>
      </c>
      <c r="AB13" s="93">
        <v>391</v>
      </c>
      <c r="AC13" s="86">
        <v>1</v>
      </c>
    </row>
    <row r="14" spans="1:29" ht="32.25" customHeight="1">
      <c r="A14" s="108"/>
      <c r="B14" s="109" t="s">
        <v>271</v>
      </c>
      <c r="C14" s="80" t="s">
        <v>282</v>
      </c>
      <c r="D14" s="46" t="s">
        <v>277</v>
      </c>
      <c r="E14" s="47" t="s">
        <v>310</v>
      </c>
      <c r="F14" s="82">
        <v>0.76</v>
      </c>
      <c r="G14" s="170">
        <v>5</v>
      </c>
      <c r="H14" s="171">
        <v>3</v>
      </c>
      <c r="I14" s="171">
        <v>6</v>
      </c>
      <c r="J14" s="171">
        <v>36</v>
      </c>
      <c r="K14" s="183">
        <f t="shared" si="0"/>
        <v>8508.960000000001</v>
      </c>
      <c r="L14" s="165">
        <v>14</v>
      </c>
      <c r="M14" s="124">
        <v>87</v>
      </c>
      <c r="N14" s="101"/>
      <c r="O14" s="128"/>
      <c r="P14" s="59">
        <v>5</v>
      </c>
      <c r="Q14" s="60">
        <v>3</v>
      </c>
      <c r="R14" s="60">
        <v>43</v>
      </c>
      <c r="S14" s="60">
        <v>7</v>
      </c>
      <c r="T14" s="183">
        <f t="shared" si="1"/>
        <v>10174.12</v>
      </c>
      <c r="U14" s="220">
        <v>15</v>
      </c>
      <c r="V14" s="194">
        <v>86</v>
      </c>
      <c r="W14" s="188"/>
      <c r="X14" s="128"/>
      <c r="Y14" s="102"/>
      <c r="Z14" s="60">
        <f t="shared" si="2"/>
        <v>173</v>
      </c>
      <c r="AA14" s="224">
        <v>18</v>
      </c>
      <c r="AB14" s="48">
        <v>173</v>
      </c>
      <c r="AC14" s="81">
        <v>19</v>
      </c>
    </row>
    <row r="15" spans="1:29" s="35" customFormat="1" ht="32.25" customHeight="1">
      <c r="A15" s="87">
        <v>3</v>
      </c>
      <c r="B15" s="136" t="s">
        <v>276</v>
      </c>
      <c r="C15" s="139" t="s">
        <v>280</v>
      </c>
      <c r="D15" s="41" t="s">
        <v>281</v>
      </c>
      <c r="E15" s="38" t="s">
        <v>310</v>
      </c>
      <c r="F15" s="39">
        <v>0.74</v>
      </c>
      <c r="G15" s="172">
        <v>8</v>
      </c>
      <c r="H15" s="173">
        <v>3</v>
      </c>
      <c r="I15" s="173">
        <v>10</v>
      </c>
      <c r="J15" s="173">
        <v>17</v>
      </c>
      <c r="K15" s="182">
        <f t="shared" si="0"/>
        <v>8448.58</v>
      </c>
      <c r="L15" s="166">
        <v>11</v>
      </c>
      <c r="M15" s="125">
        <v>90</v>
      </c>
      <c r="N15" s="98">
        <f>M14+M15+M16</f>
        <v>274</v>
      </c>
      <c r="O15" s="129">
        <v>3</v>
      </c>
      <c r="P15" s="61">
        <v>9</v>
      </c>
      <c r="Q15" s="62">
        <v>3</v>
      </c>
      <c r="R15" s="62">
        <v>45</v>
      </c>
      <c r="S15" s="62">
        <v>23</v>
      </c>
      <c r="T15" s="182">
        <f t="shared" si="1"/>
        <v>10007.02</v>
      </c>
      <c r="U15" s="221">
        <v>13</v>
      </c>
      <c r="V15" s="195">
        <v>88</v>
      </c>
      <c r="W15" s="189">
        <f>V14+V15+V16</f>
        <v>274</v>
      </c>
      <c r="X15" s="129">
        <v>3</v>
      </c>
      <c r="Y15" s="99">
        <f>N15+W15</f>
        <v>548</v>
      </c>
      <c r="Z15" s="62">
        <f t="shared" si="2"/>
        <v>178</v>
      </c>
      <c r="AA15" s="225">
        <v>14</v>
      </c>
      <c r="AB15" s="50">
        <v>360</v>
      </c>
      <c r="AC15" s="51">
        <v>8</v>
      </c>
    </row>
    <row r="16" spans="1:29" s="35" customFormat="1" ht="32.25" customHeight="1" thickBot="1">
      <c r="A16" s="110"/>
      <c r="B16" s="111" t="s">
        <v>303</v>
      </c>
      <c r="C16" s="140" t="s">
        <v>326</v>
      </c>
      <c r="D16" s="141" t="s">
        <v>327</v>
      </c>
      <c r="E16" s="142" t="s">
        <v>310</v>
      </c>
      <c r="F16" s="143">
        <v>0.6</v>
      </c>
      <c r="G16" s="174">
        <v>17</v>
      </c>
      <c r="H16" s="175">
        <v>3</v>
      </c>
      <c r="I16" s="175">
        <v>31</v>
      </c>
      <c r="J16" s="175">
        <v>50</v>
      </c>
      <c r="K16" s="184">
        <f t="shared" si="0"/>
        <v>7626</v>
      </c>
      <c r="L16" s="167">
        <v>4</v>
      </c>
      <c r="M16" s="126">
        <v>97</v>
      </c>
      <c r="N16" s="104"/>
      <c r="O16" s="130"/>
      <c r="P16" s="84">
        <v>18</v>
      </c>
      <c r="Q16" s="85">
        <v>4</v>
      </c>
      <c r="R16" s="85">
        <v>8</v>
      </c>
      <c r="S16" s="85">
        <v>40</v>
      </c>
      <c r="T16" s="184">
        <f t="shared" si="1"/>
        <v>8952</v>
      </c>
      <c r="U16" s="222">
        <v>1</v>
      </c>
      <c r="V16" s="196">
        <v>100</v>
      </c>
      <c r="W16" s="190"/>
      <c r="X16" s="131"/>
      <c r="Y16" s="160"/>
      <c r="Z16" s="85">
        <f t="shared" si="2"/>
        <v>197</v>
      </c>
      <c r="AA16" s="226">
        <v>1</v>
      </c>
      <c r="AB16" s="93">
        <v>197</v>
      </c>
      <c r="AC16" s="90">
        <v>16</v>
      </c>
    </row>
    <row r="17" spans="1:29" s="35" customFormat="1" ht="32.25" customHeight="1">
      <c r="A17" s="108"/>
      <c r="B17" s="109" t="s">
        <v>271</v>
      </c>
      <c r="C17" s="134" t="s">
        <v>284</v>
      </c>
      <c r="D17" s="46" t="s">
        <v>285</v>
      </c>
      <c r="E17" s="47" t="s">
        <v>310</v>
      </c>
      <c r="F17" s="135">
        <v>0.76</v>
      </c>
      <c r="G17" s="170">
        <v>2</v>
      </c>
      <c r="H17" s="171">
        <v>2</v>
      </c>
      <c r="I17" s="171">
        <v>59</v>
      </c>
      <c r="J17" s="171">
        <v>23</v>
      </c>
      <c r="K17" s="181">
        <f t="shared" si="0"/>
        <v>8179.88</v>
      </c>
      <c r="L17" s="165">
        <v>10</v>
      </c>
      <c r="M17" s="124">
        <v>91</v>
      </c>
      <c r="N17" s="101"/>
      <c r="O17" s="128"/>
      <c r="P17" s="59">
        <v>6</v>
      </c>
      <c r="Q17" s="60">
        <v>3</v>
      </c>
      <c r="R17" s="60">
        <v>43</v>
      </c>
      <c r="S17" s="60">
        <v>34</v>
      </c>
      <c r="T17" s="183">
        <f t="shared" si="1"/>
        <v>10194.64</v>
      </c>
      <c r="U17" s="220">
        <v>16</v>
      </c>
      <c r="V17" s="194">
        <v>85</v>
      </c>
      <c r="W17" s="188"/>
      <c r="X17" s="103"/>
      <c r="Y17" s="102"/>
      <c r="Z17" s="60">
        <f t="shared" si="2"/>
        <v>176</v>
      </c>
      <c r="AA17" s="224">
        <v>15</v>
      </c>
      <c r="AB17" s="48">
        <v>270</v>
      </c>
      <c r="AC17" s="49">
        <v>13</v>
      </c>
    </row>
    <row r="18" spans="1:29" s="35" customFormat="1" ht="32.25" customHeight="1">
      <c r="A18" s="87">
        <v>4</v>
      </c>
      <c r="B18" s="136" t="s">
        <v>314</v>
      </c>
      <c r="C18" s="42" t="s">
        <v>279</v>
      </c>
      <c r="D18" s="41" t="s">
        <v>277</v>
      </c>
      <c r="E18" s="38" t="s">
        <v>310</v>
      </c>
      <c r="F18" s="137">
        <v>0.75</v>
      </c>
      <c r="G18" s="172"/>
      <c r="H18" s="173"/>
      <c r="I18" s="173"/>
      <c r="J18" s="173"/>
      <c r="K18" s="117" t="s">
        <v>333</v>
      </c>
      <c r="L18" s="166"/>
      <c r="M18" s="125">
        <v>90</v>
      </c>
      <c r="N18" s="98">
        <f>M17+M18+M19</f>
        <v>266</v>
      </c>
      <c r="O18" s="129">
        <v>4</v>
      </c>
      <c r="P18" s="61">
        <v>11</v>
      </c>
      <c r="Q18" s="62">
        <v>3</v>
      </c>
      <c r="R18" s="62">
        <v>47</v>
      </c>
      <c r="S18" s="62">
        <v>58</v>
      </c>
      <c r="T18" s="182">
        <f t="shared" si="1"/>
        <v>10258.5</v>
      </c>
      <c r="U18" s="221">
        <v>17</v>
      </c>
      <c r="V18" s="195">
        <v>84</v>
      </c>
      <c r="W18" s="189">
        <f>V17+V18+V19</f>
        <v>264</v>
      </c>
      <c r="X18" s="129">
        <v>5</v>
      </c>
      <c r="Y18" s="99">
        <f>N18+W18</f>
        <v>530</v>
      </c>
      <c r="Z18" s="62">
        <f t="shared" si="2"/>
        <v>174</v>
      </c>
      <c r="AA18" s="225">
        <v>17</v>
      </c>
      <c r="AB18" s="50">
        <v>363</v>
      </c>
      <c r="AC18" s="51">
        <v>7</v>
      </c>
    </row>
    <row r="19" spans="1:29" s="35" customFormat="1" ht="32.25" customHeight="1" thickBot="1">
      <c r="A19" s="110"/>
      <c r="B19" s="111" t="s">
        <v>303</v>
      </c>
      <c r="C19" s="187" t="s">
        <v>283</v>
      </c>
      <c r="D19" s="141" t="s">
        <v>312</v>
      </c>
      <c r="E19" s="142" t="s">
        <v>310</v>
      </c>
      <c r="F19" s="205">
        <v>0.71</v>
      </c>
      <c r="G19" s="206">
        <v>15</v>
      </c>
      <c r="H19" s="175">
        <v>3</v>
      </c>
      <c r="I19" s="175">
        <v>25</v>
      </c>
      <c r="J19" s="175">
        <v>40</v>
      </c>
      <c r="K19" s="184">
        <f>(J19+(I19*60)+(H19*3600))*F19</f>
        <v>8761.4</v>
      </c>
      <c r="L19" s="207">
        <v>16</v>
      </c>
      <c r="M19" s="127">
        <v>85</v>
      </c>
      <c r="N19" s="104"/>
      <c r="O19" s="131"/>
      <c r="P19" s="84">
        <v>8</v>
      </c>
      <c r="Q19" s="85">
        <v>3</v>
      </c>
      <c r="R19" s="85">
        <v>45</v>
      </c>
      <c r="S19" s="85">
        <v>9</v>
      </c>
      <c r="T19" s="184">
        <f t="shared" si="1"/>
        <v>9591.39</v>
      </c>
      <c r="U19" s="222">
        <v>6</v>
      </c>
      <c r="V19" s="196">
        <v>95</v>
      </c>
      <c r="W19" s="191"/>
      <c r="X19" s="131"/>
      <c r="Y19" s="107"/>
      <c r="Z19" s="85">
        <f t="shared" si="2"/>
        <v>180</v>
      </c>
      <c r="AA19" s="226">
        <v>11</v>
      </c>
      <c r="AB19" s="93">
        <v>357</v>
      </c>
      <c r="AC19" s="86">
        <v>11</v>
      </c>
    </row>
    <row r="20" spans="1:29" s="35" customFormat="1" ht="32.25" customHeight="1">
      <c r="A20" s="108"/>
      <c r="B20" s="109" t="s">
        <v>289</v>
      </c>
      <c r="C20" s="80" t="s">
        <v>287</v>
      </c>
      <c r="D20" s="46" t="s">
        <v>288</v>
      </c>
      <c r="E20" s="47" t="s">
        <v>289</v>
      </c>
      <c r="F20" s="96">
        <v>0.77</v>
      </c>
      <c r="G20" s="170">
        <v>4</v>
      </c>
      <c r="H20" s="171">
        <v>3</v>
      </c>
      <c r="I20" s="171">
        <v>3</v>
      </c>
      <c r="J20" s="171">
        <v>12</v>
      </c>
      <c r="K20" s="181">
        <f>(J20+(I20*60)+(H20*3600))*F20</f>
        <v>8463.84</v>
      </c>
      <c r="L20" s="165">
        <v>13</v>
      </c>
      <c r="M20" s="124">
        <v>88</v>
      </c>
      <c r="N20" s="101"/>
      <c r="O20" s="128"/>
      <c r="P20" s="59">
        <v>2</v>
      </c>
      <c r="Q20" s="60">
        <v>3</v>
      </c>
      <c r="R20" s="60">
        <v>39</v>
      </c>
      <c r="S20" s="60">
        <v>43</v>
      </c>
      <c r="T20" s="183">
        <f t="shared" si="1"/>
        <v>10150.91</v>
      </c>
      <c r="U20" s="220">
        <v>14</v>
      </c>
      <c r="V20" s="194">
        <v>87</v>
      </c>
      <c r="W20" s="188"/>
      <c r="X20" s="128"/>
      <c r="Y20" s="102"/>
      <c r="Z20" s="60">
        <f t="shared" si="2"/>
        <v>175</v>
      </c>
      <c r="AA20" s="224">
        <v>16</v>
      </c>
      <c r="AB20" s="48">
        <v>261</v>
      </c>
      <c r="AC20" s="81">
        <v>15</v>
      </c>
    </row>
    <row r="21" spans="1:29" ht="32.25" customHeight="1">
      <c r="A21" s="87">
        <v>5</v>
      </c>
      <c r="B21" s="136" t="s">
        <v>305</v>
      </c>
      <c r="C21" s="146" t="s">
        <v>290</v>
      </c>
      <c r="D21" s="78" t="s">
        <v>277</v>
      </c>
      <c r="E21" s="55" t="s">
        <v>289</v>
      </c>
      <c r="F21" s="79">
        <v>0.76</v>
      </c>
      <c r="G21" s="172">
        <v>14</v>
      </c>
      <c r="H21" s="173">
        <v>3</v>
      </c>
      <c r="I21" s="176">
        <v>24</v>
      </c>
      <c r="J21" s="176">
        <v>8</v>
      </c>
      <c r="K21" s="182">
        <f>(J21+(I21*60)+(H21*3600))*F21</f>
        <v>9308.48</v>
      </c>
      <c r="L21" s="166">
        <v>18</v>
      </c>
      <c r="M21" s="125">
        <v>83</v>
      </c>
      <c r="N21" s="98">
        <f>M20+M21+M22</f>
        <v>257</v>
      </c>
      <c r="O21" s="129">
        <v>5</v>
      </c>
      <c r="P21" s="61">
        <v>10</v>
      </c>
      <c r="Q21" s="62">
        <v>3</v>
      </c>
      <c r="R21" s="62">
        <v>47</v>
      </c>
      <c r="S21" s="62">
        <v>27</v>
      </c>
      <c r="T21" s="182">
        <f t="shared" si="1"/>
        <v>10371.72</v>
      </c>
      <c r="U21" s="221">
        <v>18</v>
      </c>
      <c r="V21" s="195">
        <v>83</v>
      </c>
      <c r="W21" s="189">
        <f>V20+V21+V22</f>
        <v>264</v>
      </c>
      <c r="X21" s="129">
        <v>6</v>
      </c>
      <c r="Y21" s="99">
        <f>N21+W21</f>
        <v>521</v>
      </c>
      <c r="Z21" s="62">
        <f t="shared" si="2"/>
        <v>166</v>
      </c>
      <c r="AA21" s="225">
        <v>19</v>
      </c>
      <c r="AB21" s="50">
        <v>358</v>
      </c>
      <c r="AC21" s="51">
        <v>10</v>
      </c>
    </row>
    <row r="22" spans="1:29" s="37" customFormat="1" ht="32.25" customHeight="1" thickBot="1">
      <c r="A22" s="110"/>
      <c r="B22" s="111" t="s">
        <v>303</v>
      </c>
      <c r="C22" s="147" t="s">
        <v>298</v>
      </c>
      <c r="D22" s="148" t="s">
        <v>299</v>
      </c>
      <c r="E22" s="142" t="s">
        <v>289</v>
      </c>
      <c r="F22" s="95">
        <v>0.72</v>
      </c>
      <c r="G22" s="174">
        <v>13</v>
      </c>
      <c r="H22" s="175">
        <v>3</v>
      </c>
      <c r="I22" s="177">
        <v>18</v>
      </c>
      <c r="J22" s="177">
        <v>17</v>
      </c>
      <c r="K22" s="184">
        <f>(J22+(I22*60)+(H22*3600))*F22</f>
        <v>8565.84</v>
      </c>
      <c r="L22" s="167">
        <v>15</v>
      </c>
      <c r="M22" s="126">
        <v>86</v>
      </c>
      <c r="N22" s="98"/>
      <c r="O22" s="131"/>
      <c r="P22" s="91">
        <v>4</v>
      </c>
      <c r="Q22" s="85">
        <v>3</v>
      </c>
      <c r="R22" s="85">
        <v>42</v>
      </c>
      <c r="S22" s="85">
        <v>49</v>
      </c>
      <c r="T22" s="184">
        <f t="shared" si="1"/>
        <v>9625.68</v>
      </c>
      <c r="U22" s="222">
        <v>7</v>
      </c>
      <c r="V22" s="196">
        <v>94</v>
      </c>
      <c r="W22" s="191"/>
      <c r="X22" s="131"/>
      <c r="Y22" s="160"/>
      <c r="Z22" s="85">
        <f t="shared" si="2"/>
        <v>180</v>
      </c>
      <c r="AA22" s="226">
        <v>12</v>
      </c>
      <c r="AB22" s="93">
        <v>268</v>
      </c>
      <c r="AC22" s="90">
        <v>14</v>
      </c>
    </row>
    <row r="23" spans="1:30" s="35" customFormat="1" ht="32.25" customHeight="1">
      <c r="A23" s="108"/>
      <c r="B23" s="109" t="s">
        <v>329</v>
      </c>
      <c r="C23" s="134" t="s">
        <v>307</v>
      </c>
      <c r="D23" s="46" t="s">
        <v>315</v>
      </c>
      <c r="E23" s="47" t="s">
        <v>289</v>
      </c>
      <c r="F23" s="82">
        <v>0.61</v>
      </c>
      <c r="G23" s="170"/>
      <c r="H23" s="171"/>
      <c r="I23" s="171"/>
      <c r="J23" s="171"/>
      <c r="K23" s="116" t="s">
        <v>325</v>
      </c>
      <c r="L23" s="165"/>
      <c r="M23" s="124"/>
      <c r="N23" s="101"/>
      <c r="O23" s="128"/>
      <c r="P23" s="59">
        <v>16</v>
      </c>
      <c r="Q23" s="60">
        <v>4</v>
      </c>
      <c r="R23" s="60">
        <v>4</v>
      </c>
      <c r="S23" s="60">
        <v>54</v>
      </c>
      <c r="T23" s="183">
        <f t="shared" si="1"/>
        <v>8963.34</v>
      </c>
      <c r="U23" s="220">
        <v>2</v>
      </c>
      <c r="V23" s="194">
        <v>99</v>
      </c>
      <c r="W23" s="188"/>
      <c r="X23" s="128"/>
      <c r="Y23" s="102"/>
      <c r="Z23" s="60">
        <f t="shared" si="2"/>
        <v>99</v>
      </c>
      <c r="AA23" s="224">
        <v>20</v>
      </c>
      <c r="AB23" s="48">
        <v>189</v>
      </c>
      <c r="AC23" s="49">
        <v>18</v>
      </c>
      <c r="AD23" s="113"/>
    </row>
    <row r="24" spans="1:30" s="35" customFormat="1" ht="32.25" customHeight="1">
      <c r="A24" s="87">
        <v>6</v>
      </c>
      <c r="B24" s="136" t="s">
        <v>331</v>
      </c>
      <c r="C24" s="89" t="s">
        <v>293</v>
      </c>
      <c r="D24" s="41" t="s">
        <v>294</v>
      </c>
      <c r="E24" s="38" t="s">
        <v>316</v>
      </c>
      <c r="F24" s="115">
        <v>0.52</v>
      </c>
      <c r="G24" s="169">
        <v>18</v>
      </c>
      <c r="H24" s="173">
        <v>3</v>
      </c>
      <c r="I24" s="176">
        <v>43</v>
      </c>
      <c r="J24" s="176">
        <v>33</v>
      </c>
      <c r="K24" s="182">
        <f>(J24+(I24*60)+(H24*3600))*F24</f>
        <v>6974.76</v>
      </c>
      <c r="L24" s="164">
        <v>1</v>
      </c>
      <c r="M24" s="53">
        <v>100</v>
      </c>
      <c r="N24" s="98">
        <f>M23+M24+M25</f>
        <v>194</v>
      </c>
      <c r="O24" s="129">
        <v>6</v>
      </c>
      <c r="P24" s="61"/>
      <c r="Q24" s="62"/>
      <c r="R24" s="62"/>
      <c r="S24" s="62"/>
      <c r="T24" s="45" t="s">
        <v>337</v>
      </c>
      <c r="U24" s="221">
        <v>19</v>
      </c>
      <c r="V24" s="195">
        <v>82</v>
      </c>
      <c r="W24" s="189">
        <f>V23+V24+V25</f>
        <v>271</v>
      </c>
      <c r="X24" s="129">
        <v>4</v>
      </c>
      <c r="Y24" s="99">
        <f>N24+W24</f>
        <v>465</v>
      </c>
      <c r="Z24" s="62">
        <f t="shared" si="2"/>
        <v>182</v>
      </c>
      <c r="AA24" s="225">
        <v>8</v>
      </c>
      <c r="AB24" s="50" t="s">
        <v>342</v>
      </c>
      <c r="AC24" s="51" t="s">
        <v>342</v>
      </c>
      <c r="AD24" s="113"/>
    </row>
    <row r="25" spans="1:30" s="35" customFormat="1" ht="32.25" customHeight="1" thickBot="1">
      <c r="A25" s="110"/>
      <c r="B25" s="111" t="s">
        <v>303</v>
      </c>
      <c r="C25" s="89" t="s">
        <v>300</v>
      </c>
      <c r="D25" s="78" t="s">
        <v>299</v>
      </c>
      <c r="E25" s="55" t="s">
        <v>301</v>
      </c>
      <c r="F25" s="138">
        <v>0.69</v>
      </c>
      <c r="G25" s="174">
        <v>9</v>
      </c>
      <c r="H25" s="178">
        <v>3</v>
      </c>
      <c r="I25" s="178">
        <v>14</v>
      </c>
      <c r="J25" s="178">
        <v>44</v>
      </c>
      <c r="K25" s="185">
        <f>(J25+(I25*60)+(H25*3600))*F25</f>
        <v>8061.959999999999</v>
      </c>
      <c r="L25" s="167">
        <v>7</v>
      </c>
      <c r="M25" s="126">
        <v>94</v>
      </c>
      <c r="N25" s="98"/>
      <c r="O25" s="132"/>
      <c r="P25" s="91"/>
      <c r="Q25" s="92"/>
      <c r="R25" s="153"/>
      <c r="S25" s="153"/>
      <c r="T25" s="152" t="s">
        <v>338</v>
      </c>
      <c r="U25" s="222"/>
      <c r="V25" s="196">
        <v>90</v>
      </c>
      <c r="W25" s="192"/>
      <c r="X25" s="131"/>
      <c r="Y25" s="160"/>
      <c r="Z25" s="85">
        <f t="shared" si="2"/>
        <v>184</v>
      </c>
      <c r="AA25" s="226">
        <v>7</v>
      </c>
      <c r="AB25" s="93">
        <v>373</v>
      </c>
      <c r="AC25" s="86">
        <v>3</v>
      </c>
      <c r="AD25" s="113"/>
    </row>
    <row r="26" spans="1:29" ht="32.25" customHeight="1">
      <c r="A26" s="108"/>
      <c r="B26" s="109" t="s">
        <v>329</v>
      </c>
      <c r="C26" s="134" t="s">
        <v>295</v>
      </c>
      <c r="D26" s="46" t="s">
        <v>296</v>
      </c>
      <c r="E26" s="47" t="s">
        <v>297</v>
      </c>
      <c r="F26" s="82">
        <v>0.81</v>
      </c>
      <c r="G26" s="179"/>
      <c r="H26" s="180"/>
      <c r="I26" s="180"/>
      <c r="J26" s="180"/>
      <c r="K26" s="116" t="s">
        <v>325</v>
      </c>
      <c r="L26" s="168"/>
      <c r="M26" s="124"/>
      <c r="N26" s="101"/>
      <c r="O26" s="128"/>
      <c r="P26" s="59"/>
      <c r="Q26" s="60"/>
      <c r="R26" s="60"/>
      <c r="S26" s="60"/>
      <c r="T26" s="116" t="s">
        <v>325</v>
      </c>
      <c r="U26" s="223"/>
      <c r="V26" s="52"/>
      <c r="W26" s="188"/>
      <c r="X26" s="128"/>
      <c r="Y26" s="102"/>
      <c r="Z26" s="60"/>
      <c r="AA26" s="227"/>
      <c r="AB26" s="48">
        <v>0</v>
      </c>
      <c r="AC26" s="49" t="s">
        <v>342</v>
      </c>
    </row>
    <row r="27" spans="1:29" ht="32.25" customHeight="1">
      <c r="A27" s="87">
        <v>7</v>
      </c>
      <c r="B27" s="136" t="s">
        <v>330</v>
      </c>
      <c r="C27" s="42" t="s">
        <v>278</v>
      </c>
      <c r="D27" s="41" t="s">
        <v>277</v>
      </c>
      <c r="E27" s="38" t="s">
        <v>319</v>
      </c>
      <c r="F27" s="137">
        <v>0.75</v>
      </c>
      <c r="G27" s="172">
        <v>3</v>
      </c>
      <c r="H27" s="176">
        <v>2</v>
      </c>
      <c r="I27" s="176">
        <v>59</v>
      </c>
      <c r="J27" s="176">
        <v>58</v>
      </c>
      <c r="K27" s="186">
        <f>(J27+(I27*60)+(H27*3600))*F27</f>
        <v>8098.5</v>
      </c>
      <c r="L27" s="166">
        <v>9</v>
      </c>
      <c r="M27" s="125">
        <v>92</v>
      </c>
      <c r="N27" s="98">
        <f>M26+M27+M28</f>
        <v>190</v>
      </c>
      <c r="O27" s="133">
        <v>7</v>
      </c>
      <c r="P27" s="61" t="s">
        <v>339</v>
      </c>
      <c r="Q27" s="62">
        <v>3</v>
      </c>
      <c r="R27" s="62">
        <v>41</v>
      </c>
      <c r="S27" s="62">
        <v>27</v>
      </c>
      <c r="T27" s="182">
        <f>(S27+(R27*60)+(Q27*3600))*F27</f>
        <v>9965.25</v>
      </c>
      <c r="U27" s="221">
        <v>11</v>
      </c>
      <c r="V27" s="195">
        <v>90</v>
      </c>
      <c r="W27" s="189">
        <f>V26+V27+V28</f>
        <v>183</v>
      </c>
      <c r="X27" s="129">
        <v>7</v>
      </c>
      <c r="Y27" s="99">
        <f>N27+W27</f>
        <v>373</v>
      </c>
      <c r="Z27" s="62">
        <f>M27+V27</f>
        <v>182</v>
      </c>
      <c r="AA27" s="225">
        <v>9</v>
      </c>
      <c r="AB27" s="50">
        <v>372</v>
      </c>
      <c r="AC27" s="51">
        <v>4</v>
      </c>
    </row>
    <row r="28" spans="1:29" s="35" customFormat="1" ht="32.25" customHeight="1" thickBot="1">
      <c r="A28" s="110"/>
      <c r="B28" s="111" t="s">
        <v>303</v>
      </c>
      <c r="C28" s="147" t="s">
        <v>322</v>
      </c>
      <c r="D28" s="148" t="s">
        <v>277</v>
      </c>
      <c r="E28" s="142" t="s">
        <v>323</v>
      </c>
      <c r="F28" s="143">
        <v>0.72</v>
      </c>
      <c r="G28" s="174">
        <v>1</v>
      </c>
      <c r="H28" s="175">
        <v>2</v>
      </c>
      <c r="I28" s="177">
        <v>56</v>
      </c>
      <c r="J28" s="177">
        <v>12</v>
      </c>
      <c r="K28" s="184">
        <f>(J28+(I28*60)+(H28*3600))*F28</f>
        <v>7611.84</v>
      </c>
      <c r="L28" s="167">
        <v>3</v>
      </c>
      <c r="M28" s="126">
        <v>98</v>
      </c>
      <c r="N28" s="98"/>
      <c r="O28" s="131"/>
      <c r="P28" s="91" t="s">
        <v>340</v>
      </c>
      <c r="Q28" s="85">
        <v>3</v>
      </c>
      <c r="R28" s="85">
        <v>44</v>
      </c>
      <c r="S28" s="85">
        <v>26</v>
      </c>
      <c r="T28" s="184">
        <f>(S28+(R28*60)+(Q28*3600))*F28</f>
        <v>9695.52</v>
      </c>
      <c r="U28" s="222">
        <v>8</v>
      </c>
      <c r="V28" s="196">
        <v>93</v>
      </c>
      <c r="W28" s="191"/>
      <c r="X28" s="105"/>
      <c r="Y28" s="160"/>
      <c r="Z28" s="85">
        <f>M28+V28</f>
        <v>191</v>
      </c>
      <c r="AA28" s="226">
        <v>4</v>
      </c>
      <c r="AB28" s="93">
        <v>382</v>
      </c>
      <c r="AC28" s="86">
        <v>2</v>
      </c>
    </row>
    <row r="29" spans="1:29" s="35" customFormat="1" ht="32.25" customHeight="1">
      <c r="A29" s="108"/>
      <c r="B29" s="112" t="s">
        <v>274</v>
      </c>
      <c r="C29" s="80" t="s">
        <v>308</v>
      </c>
      <c r="D29" s="46" t="s">
        <v>309</v>
      </c>
      <c r="E29" s="47" t="s">
        <v>318</v>
      </c>
      <c r="F29" s="82">
        <v>0.62</v>
      </c>
      <c r="G29" s="120"/>
      <c r="H29" s="118"/>
      <c r="I29" s="118"/>
      <c r="J29" s="118"/>
      <c r="K29" s="116" t="s">
        <v>325</v>
      </c>
      <c r="L29" s="122"/>
      <c r="M29" s="124"/>
      <c r="N29" s="101"/>
      <c r="O29" s="128"/>
      <c r="P29" s="59"/>
      <c r="Q29" s="60"/>
      <c r="R29" s="60"/>
      <c r="S29" s="60"/>
      <c r="T29" s="116" t="s">
        <v>325</v>
      </c>
      <c r="U29" s="60"/>
      <c r="V29" s="52"/>
      <c r="W29" s="188"/>
      <c r="X29" s="103"/>
      <c r="Y29" s="102"/>
      <c r="Z29" s="60"/>
      <c r="AA29" s="52"/>
      <c r="AB29" s="48">
        <v>0</v>
      </c>
      <c r="AC29" s="49" t="s">
        <v>342</v>
      </c>
    </row>
    <row r="30" spans="1:29" s="35" customFormat="1" ht="32.25" customHeight="1">
      <c r="A30" s="87">
        <v>8</v>
      </c>
      <c r="B30" s="97" t="s">
        <v>324</v>
      </c>
      <c r="C30" s="42"/>
      <c r="D30" s="41"/>
      <c r="E30" s="38"/>
      <c r="F30" s="39"/>
      <c r="G30" s="40"/>
      <c r="H30" s="119"/>
      <c r="I30" s="119"/>
      <c r="J30" s="119"/>
      <c r="K30" s="117"/>
      <c r="L30" s="123"/>
      <c r="M30" s="125"/>
      <c r="N30" s="98"/>
      <c r="O30" s="129"/>
      <c r="P30" s="61"/>
      <c r="Q30" s="62"/>
      <c r="R30" s="62"/>
      <c r="S30" s="62"/>
      <c r="T30" s="62"/>
      <c r="U30" s="62"/>
      <c r="V30" s="53"/>
      <c r="W30" s="189"/>
      <c r="X30" s="100"/>
      <c r="Y30" s="99"/>
      <c r="Z30" s="62"/>
      <c r="AA30" s="53"/>
      <c r="AB30" s="50"/>
      <c r="AC30" s="51"/>
    </row>
    <row r="31" spans="1:29" s="35" customFormat="1" ht="32.25" customHeight="1" thickBot="1">
      <c r="A31" s="87"/>
      <c r="B31" s="209" t="s">
        <v>303</v>
      </c>
      <c r="C31" s="210"/>
      <c r="D31" s="211"/>
      <c r="E31" s="55"/>
      <c r="F31" s="79"/>
      <c r="G31" s="121"/>
      <c r="H31" s="151"/>
      <c r="I31" s="151"/>
      <c r="J31" s="151"/>
      <c r="K31" s="212"/>
      <c r="L31" s="163"/>
      <c r="M31" s="126"/>
      <c r="N31" s="98"/>
      <c r="O31" s="213"/>
      <c r="P31" s="91"/>
      <c r="Q31" s="150"/>
      <c r="R31" s="150"/>
      <c r="S31" s="150"/>
      <c r="T31" s="212"/>
      <c r="U31" s="150"/>
      <c r="V31" s="214"/>
      <c r="W31" s="193"/>
      <c r="X31" s="157"/>
      <c r="Y31" s="161"/>
      <c r="Z31" s="150"/>
      <c r="AA31" s="214"/>
      <c r="AB31" s="94"/>
      <c r="AC31" s="86"/>
    </row>
    <row r="32" spans="1:30" s="35" customFormat="1" ht="32.25" customHeight="1">
      <c r="A32" s="108"/>
      <c r="B32" s="112"/>
      <c r="C32" s="80"/>
      <c r="D32" s="46"/>
      <c r="E32" s="47"/>
      <c r="F32" s="82"/>
      <c r="G32" s="56"/>
      <c r="H32" s="54"/>
      <c r="I32" s="54"/>
      <c r="J32" s="54"/>
      <c r="K32" s="44"/>
      <c r="L32" s="57"/>
      <c r="M32" s="63"/>
      <c r="N32" s="101"/>
      <c r="O32" s="103"/>
      <c r="P32" s="59"/>
      <c r="Q32" s="60"/>
      <c r="R32" s="60"/>
      <c r="S32" s="60"/>
      <c r="T32" s="44"/>
      <c r="U32" s="60"/>
      <c r="V32" s="52"/>
      <c r="W32" s="188"/>
      <c r="X32" s="103"/>
      <c r="Y32" s="102"/>
      <c r="Z32" s="60"/>
      <c r="AA32" s="52"/>
      <c r="AB32" s="88"/>
      <c r="AC32" s="81"/>
      <c r="AD32" s="113"/>
    </row>
    <row r="33" spans="1:30" s="37" customFormat="1" ht="32.25" customHeight="1">
      <c r="A33" s="87"/>
      <c r="B33" s="136"/>
      <c r="C33" s="144"/>
      <c r="D33" s="70"/>
      <c r="E33" s="71"/>
      <c r="F33" s="77"/>
      <c r="G33" s="72"/>
      <c r="H33" s="73"/>
      <c r="I33" s="73"/>
      <c r="J33" s="73"/>
      <c r="K33" s="45"/>
      <c r="L33" s="154"/>
      <c r="M33" s="155"/>
      <c r="N33" s="156"/>
      <c r="O33" s="157"/>
      <c r="P33" s="197"/>
      <c r="Q33" s="159"/>
      <c r="R33" s="159"/>
      <c r="S33" s="159"/>
      <c r="T33" s="45"/>
      <c r="U33" s="159"/>
      <c r="V33" s="162"/>
      <c r="W33" s="193"/>
      <c r="X33" s="157"/>
      <c r="Y33" s="161"/>
      <c r="Z33" s="159"/>
      <c r="AA33" s="162"/>
      <c r="AB33" s="76"/>
      <c r="AC33" s="51"/>
      <c r="AD33" s="114"/>
    </row>
    <row r="34" spans="1:30" s="35" customFormat="1" ht="32.25" customHeight="1" thickBot="1">
      <c r="A34" s="110"/>
      <c r="B34" s="111"/>
      <c r="C34" s="140"/>
      <c r="D34" s="141"/>
      <c r="E34" s="142"/>
      <c r="F34" s="143"/>
      <c r="G34" s="215"/>
      <c r="H34" s="216"/>
      <c r="I34" s="216"/>
      <c r="J34" s="216"/>
      <c r="K34" s="83"/>
      <c r="L34" s="217"/>
      <c r="M34" s="218"/>
      <c r="N34" s="104"/>
      <c r="O34" s="105"/>
      <c r="P34" s="107"/>
      <c r="Q34" s="106"/>
      <c r="R34" s="106"/>
      <c r="S34" s="106"/>
      <c r="T34" s="83"/>
      <c r="U34" s="106"/>
      <c r="V34" s="219"/>
      <c r="W34" s="191"/>
      <c r="X34" s="105"/>
      <c r="Y34" s="107"/>
      <c r="Z34" s="106"/>
      <c r="AA34" s="219"/>
      <c r="AB34" s="94"/>
      <c r="AC34" s="86"/>
      <c r="AD34" s="113"/>
    </row>
    <row r="35" spans="1:30" s="35" customFormat="1" ht="32.25" customHeight="1">
      <c r="A35" s="108"/>
      <c r="B35" s="112"/>
      <c r="C35" s="80"/>
      <c r="D35" s="46"/>
      <c r="E35" s="47"/>
      <c r="F35" s="82"/>
      <c r="G35" s="56"/>
      <c r="H35" s="54"/>
      <c r="I35" s="54"/>
      <c r="J35" s="54"/>
      <c r="K35" s="44"/>
      <c r="L35" s="57"/>
      <c r="M35" s="63"/>
      <c r="N35" s="101"/>
      <c r="O35" s="103"/>
      <c r="P35" s="59"/>
      <c r="Q35" s="60"/>
      <c r="R35" s="60"/>
      <c r="S35" s="60"/>
      <c r="T35" s="44"/>
      <c r="U35" s="60"/>
      <c r="V35" s="52"/>
      <c r="W35" s="188"/>
      <c r="X35" s="103"/>
      <c r="Y35" s="102"/>
      <c r="Z35" s="60"/>
      <c r="AA35" s="52"/>
      <c r="AB35" s="88"/>
      <c r="AC35" s="81"/>
      <c r="AD35" s="113"/>
    </row>
    <row r="36" spans="1:30" s="37" customFormat="1" ht="32.25" customHeight="1">
      <c r="A36" s="87"/>
      <c r="B36" s="136"/>
      <c r="C36" s="144"/>
      <c r="D36" s="70"/>
      <c r="E36" s="71"/>
      <c r="F36" s="77"/>
      <c r="G36" s="72"/>
      <c r="H36" s="73"/>
      <c r="I36" s="73"/>
      <c r="J36" s="73"/>
      <c r="K36" s="45"/>
      <c r="L36" s="154"/>
      <c r="M36" s="155"/>
      <c r="N36" s="156"/>
      <c r="O36" s="157"/>
      <c r="P36" s="197"/>
      <c r="Q36" s="159"/>
      <c r="R36" s="159"/>
      <c r="S36" s="159"/>
      <c r="T36" s="45"/>
      <c r="U36" s="159"/>
      <c r="V36" s="162"/>
      <c r="W36" s="193"/>
      <c r="X36" s="157"/>
      <c r="Y36" s="161"/>
      <c r="Z36" s="159"/>
      <c r="AA36" s="162"/>
      <c r="AB36" s="76"/>
      <c r="AC36" s="51"/>
      <c r="AD36" s="114"/>
    </row>
    <row r="37" spans="1:30" s="35" customFormat="1" ht="32.25" customHeight="1" thickBot="1">
      <c r="A37" s="87"/>
      <c r="B37" s="97"/>
      <c r="C37" s="42"/>
      <c r="D37" s="70"/>
      <c r="E37" s="71"/>
      <c r="F37" s="77"/>
      <c r="G37" s="72"/>
      <c r="H37" s="73"/>
      <c r="I37" s="73"/>
      <c r="J37" s="73"/>
      <c r="K37" s="45"/>
      <c r="L37" s="58"/>
      <c r="M37" s="64"/>
      <c r="N37" s="98"/>
      <c r="O37" s="100"/>
      <c r="P37" s="61"/>
      <c r="Q37" s="62"/>
      <c r="R37" s="62"/>
      <c r="S37" s="62"/>
      <c r="T37" s="62"/>
      <c r="U37" s="62"/>
      <c r="V37" s="53"/>
      <c r="W37" s="189"/>
      <c r="X37" s="100"/>
      <c r="Y37" s="99"/>
      <c r="Z37" s="62"/>
      <c r="AA37" s="53"/>
      <c r="AB37" s="76"/>
      <c r="AC37" s="51"/>
      <c r="AD37" s="113"/>
    </row>
    <row r="38" spans="1:50" s="236" customFormat="1" ht="29.25" customHeight="1" thickBot="1" thickTop="1">
      <c r="A38" s="229"/>
      <c r="B38" s="230"/>
      <c r="C38" s="231" t="s">
        <v>347</v>
      </c>
      <c r="D38" s="232"/>
      <c r="E38" s="232"/>
      <c r="F38" s="233"/>
      <c r="G38" s="234"/>
      <c r="H38" s="234"/>
      <c r="I38" s="234"/>
      <c r="J38" s="234"/>
      <c r="K38" s="385" t="s">
        <v>348</v>
      </c>
      <c r="L38" s="386"/>
      <c r="M38" s="386"/>
      <c r="N38" s="386"/>
      <c r="O38" s="386"/>
      <c r="P38" s="386"/>
      <c r="Q38" s="386"/>
      <c r="R38" s="386"/>
      <c r="S38" s="386"/>
      <c r="T38" s="387" t="s">
        <v>349</v>
      </c>
      <c r="U38" s="388"/>
      <c r="V38" s="388"/>
      <c r="W38" s="388"/>
      <c r="X38" s="388"/>
      <c r="Y38" s="388"/>
      <c r="Z38" s="388"/>
      <c r="AA38" s="388"/>
      <c r="AB38" s="388"/>
      <c r="AC38" s="389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</row>
    <row r="39" spans="1:50" s="236" customFormat="1" ht="29.25" customHeight="1" thickTop="1">
      <c r="A39" s="237"/>
      <c r="B39" s="390" t="s">
        <v>350</v>
      </c>
      <c r="C39" s="392" t="s">
        <v>352</v>
      </c>
      <c r="D39" s="393"/>
      <c r="E39" s="393"/>
      <c r="F39" s="393"/>
      <c r="G39" s="393"/>
      <c r="H39" s="393"/>
      <c r="I39" s="393"/>
      <c r="J39" s="393"/>
      <c r="K39" s="349" t="s">
        <v>355</v>
      </c>
      <c r="L39" s="349"/>
      <c r="M39" s="349"/>
      <c r="N39" s="349"/>
      <c r="O39" s="349"/>
      <c r="P39" s="349"/>
      <c r="Q39" s="349"/>
      <c r="R39" s="349"/>
      <c r="S39" s="350"/>
      <c r="T39" s="351" t="s">
        <v>357</v>
      </c>
      <c r="U39" s="352"/>
      <c r="V39" s="352"/>
      <c r="W39" s="352"/>
      <c r="X39" s="352"/>
      <c r="Y39" s="352"/>
      <c r="Z39" s="352"/>
      <c r="AA39" s="352"/>
      <c r="AB39" s="352"/>
      <c r="AC39" s="353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</row>
    <row r="40" spans="1:50" s="236" customFormat="1" ht="29.25" customHeight="1" thickBot="1">
      <c r="A40" s="237"/>
      <c r="B40" s="391"/>
      <c r="C40" s="394" t="s">
        <v>351</v>
      </c>
      <c r="D40" s="349"/>
      <c r="E40" s="349"/>
      <c r="F40" s="349"/>
      <c r="G40" s="349"/>
      <c r="H40" s="349"/>
      <c r="I40" s="349"/>
      <c r="J40" s="349"/>
      <c r="K40" s="349" t="s">
        <v>354</v>
      </c>
      <c r="L40" s="349"/>
      <c r="M40" s="349"/>
      <c r="N40" s="349"/>
      <c r="O40" s="349"/>
      <c r="P40" s="349"/>
      <c r="Q40" s="349"/>
      <c r="R40" s="349"/>
      <c r="S40" s="350"/>
      <c r="T40" s="351" t="s">
        <v>359</v>
      </c>
      <c r="U40" s="352"/>
      <c r="V40" s="352"/>
      <c r="W40" s="352"/>
      <c r="X40" s="352"/>
      <c r="Y40" s="352"/>
      <c r="Z40" s="352"/>
      <c r="AA40" s="352"/>
      <c r="AB40" s="352"/>
      <c r="AC40" s="353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</row>
    <row r="41" spans="1:50" s="236" customFormat="1" ht="29.25" customHeight="1" thickBot="1" thickTop="1">
      <c r="A41" s="238"/>
      <c r="B41" s="239"/>
      <c r="C41" s="380" t="s">
        <v>353</v>
      </c>
      <c r="D41" s="380"/>
      <c r="E41" s="380"/>
      <c r="F41" s="380"/>
      <c r="G41" s="380"/>
      <c r="H41" s="380"/>
      <c r="I41" s="380"/>
      <c r="J41" s="380"/>
      <c r="K41" s="380" t="s">
        <v>356</v>
      </c>
      <c r="L41" s="380"/>
      <c r="M41" s="380"/>
      <c r="N41" s="380"/>
      <c r="O41" s="380"/>
      <c r="P41" s="380"/>
      <c r="Q41" s="380"/>
      <c r="R41" s="380"/>
      <c r="S41" s="381"/>
      <c r="T41" s="382" t="s">
        <v>358</v>
      </c>
      <c r="U41" s="383"/>
      <c r="V41" s="383"/>
      <c r="W41" s="383"/>
      <c r="X41" s="383"/>
      <c r="Y41" s="383"/>
      <c r="Z41" s="383"/>
      <c r="AA41" s="383"/>
      <c r="AB41" s="383"/>
      <c r="AC41" s="384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</row>
    <row r="42" ht="14.25" thickTop="1"/>
  </sheetData>
  <sheetProtection/>
  <mergeCells count="45">
    <mergeCell ref="C41:J41"/>
    <mergeCell ref="K41:S41"/>
    <mergeCell ref="T41:AC41"/>
    <mergeCell ref="K38:S38"/>
    <mergeCell ref="T38:AC38"/>
    <mergeCell ref="B39:B40"/>
    <mergeCell ref="C39:J39"/>
    <mergeCell ref="K39:S39"/>
    <mergeCell ref="T39:AC39"/>
    <mergeCell ref="C40:J40"/>
    <mergeCell ref="D4:F4"/>
    <mergeCell ref="D1:F1"/>
    <mergeCell ref="C6:C7"/>
    <mergeCell ref="F6:F7"/>
    <mergeCell ref="E6:E7"/>
    <mergeCell ref="B5:F5"/>
    <mergeCell ref="B4:C4"/>
    <mergeCell ref="A6:B6"/>
    <mergeCell ref="B2:C3"/>
    <mergeCell ref="D2:X3"/>
    <mergeCell ref="D6:D7"/>
    <mergeCell ref="K40:S40"/>
    <mergeCell ref="U6:U7"/>
    <mergeCell ref="T40:AC40"/>
    <mergeCell ref="G6:G7"/>
    <mergeCell ref="P5:X5"/>
    <mergeCell ref="Z6:AA6"/>
    <mergeCell ref="Y5:AC5"/>
    <mergeCell ref="Y2:AC2"/>
    <mergeCell ref="H6:J6"/>
    <mergeCell ref="Y3:AC3"/>
    <mergeCell ref="K6:K7"/>
    <mergeCell ref="V6:V7"/>
    <mergeCell ref="M6:M7"/>
    <mergeCell ref="G4:O4"/>
    <mergeCell ref="P6:P7"/>
    <mergeCell ref="G5:O5"/>
    <mergeCell ref="AB6:AC6"/>
    <mergeCell ref="Y4:AC4"/>
    <mergeCell ref="Q6:S6"/>
    <mergeCell ref="T6:T7"/>
    <mergeCell ref="P4:X4"/>
    <mergeCell ref="L6:L7"/>
    <mergeCell ref="N6:O6"/>
    <mergeCell ref="W6:X6"/>
  </mergeCells>
  <printOptions horizontalCentered="1" verticalCentered="1"/>
  <pageMargins left="0.12" right="0.2" top="0" bottom="0" header="0.11811023622047245" footer="0"/>
  <pageSetup fitToHeight="10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bsca</dc:creator>
  <cp:keywords/>
  <dc:description/>
  <cp:lastModifiedBy>owner</cp:lastModifiedBy>
  <cp:lastPrinted>2017-05-09T13:31:29Z</cp:lastPrinted>
  <dcterms:created xsi:type="dcterms:W3CDTF">2003-07-18T13:19:02Z</dcterms:created>
  <dcterms:modified xsi:type="dcterms:W3CDTF">2017-06-19T03:37:06Z</dcterms:modified>
  <cp:category/>
  <cp:version/>
  <cp:contentType/>
  <cp:contentStatus/>
</cp:coreProperties>
</file>